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66DE40BD-F512-414D-A1BA-66213C8020CC}" xr6:coauthVersionLast="47" xr6:coauthVersionMax="47" xr10:uidLastSave="{00000000-0000-0000-0000-000000000000}"/>
  <bookViews>
    <workbookView xWindow="-120" yWindow="-120" windowWidth="19440" windowHeight="14385" xr2:uid="{00000000-000D-0000-FFFF-FFFF00000000}"/>
  </bookViews>
  <sheets>
    <sheet name="Оглавление" sheetId="1" r:id="rId1"/>
    <sheet name="Средний балл" sheetId="17" r:id="rId2"/>
    <sheet name="Русский язык" sheetId="4" r:id="rId3"/>
    <sheet name="Математика" sheetId="5" r:id="rId4"/>
    <sheet name="ГВЭ русский язык" sheetId="15" r:id="rId5"/>
    <sheet name="ГВЭ матетматика" sheetId="16" r:id="rId6"/>
    <sheet name="Пересдачи" sheetId="19" r:id="rId7"/>
    <sheet name="Апелляции" sheetId="20" r:id="rId8"/>
    <sheet name="Лист1" sheetId="21" r:id="rId9"/>
  </sheets>
  <calcPr calcId="191029"/>
</workbook>
</file>

<file path=xl/calcChain.xml><?xml version="1.0" encoding="utf-8"?>
<calcChain xmlns="http://schemas.openxmlformats.org/spreadsheetml/2006/main">
  <c r="D11" i="16" l="1"/>
  <c r="F11" i="16"/>
  <c r="H11" i="16"/>
  <c r="J11" i="16"/>
  <c r="M11" i="5" l="1"/>
  <c r="K11" i="5"/>
  <c r="I11" i="5"/>
  <c r="L10" i="5"/>
  <c r="N9" i="5"/>
  <c r="H8" i="5"/>
  <c r="N10" i="4"/>
  <c r="N9" i="4"/>
  <c r="N8" i="4"/>
  <c r="L8" i="5" l="1"/>
  <c r="J8" i="5"/>
  <c r="N8" i="5"/>
  <c r="H9" i="5"/>
  <c r="L9" i="5"/>
  <c r="J10" i="5"/>
  <c r="N10" i="5"/>
  <c r="J9" i="5"/>
  <c r="H10" i="5"/>
  <c r="H9" i="4"/>
  <c r="L9" i="4"/>
  <c r="H8" i="4"/>
  <c r="L8" i="4"/>
  <c r="J9" i="4"/>
  <c r="H10" i="4"/>
  <c r="L10" i="4"/>
  <c r="J8" i="4"/>
  <c r="J10" i="4"/>
  <c r="I12" i="16" l="1"/>
  <c r="G12" i="16"/>
  <c r="E12" i="16"/>
  <c r="C12" i="16"/>
  <c r="J6" i="16"/>
  <c r="J7" i="16"/>
  <c r="J8" i="16"/>
  <c r="J9" i="16"/>
  <c r="J10" i="16"/>
  <c r="J5" i="16"/>
  <c r="I12" i="15"/>
  <c r="G12" i="15"/>
  <c r="E12" i="15"/>
  <c r="C12" i="15"/>
  <c r="J6" i="15"/>
  <c r="J7" i="15"/>
  <c r="J8" i="15"/>
  <c r="J9" i="15"/>
  <c r="J10" i="15"/>
  <c r="J11" i="15"/>
  <c r="B12" i="16" l="1"/>
  <c r="D7" i="16"/>
  <c r="H9" i="16"/>
  <c r="D9" i="16"/>
  <c r="F5" i="16"/>
  <c r="H7" i="16"/>
  <c r="D5" i="16"/>
  <c r="D10" i="16"/>
  <c r="D8" i="16"/>
  <c r="D6" i="16"/>
  <c r="F9" i="16"/>
  <c r="F7" i="16"/>
  <c r="H5" i="16"/>
  <c r="H10" i="16"/>
  <c r="H8" i="16"/>
  <c r="H6" i="16"/>
  <c r="F10" i="16"/>
  <c r="F8" i="16"/>
  <c r="F6" i="16"/>
  <c r="B12" i="15"/>
  <c r="J12" i="15" s="1"/>
  <c r="D5" i="15"/>
  <c r="D11" i="15"/>
  <c r="D9" i="15"/>
  <c r="D7" i="15"/>
  <c r="F5" i="15"/>
  <c r="F11" i="15"/>
  <c r="F9" i="15"/>
  <c r="F7" i="15"/>
  <c r="H5" i="15"/>
  <c r="H11" i="15"/>
  <c r="H9" i="15"/>
  <c r="H7" i="15"/>
  <c r="J5" i="15"/>
  <c r="D10" i="15"/>
  <c r="D8" i="15"/>
  <c r="D6" i="15"/>
  <c r="F10" i="15"/>
  <c r="F8" i="15"/>
  <c r="F6" i="15"/>
  <c r="H10" i="15"/>
  <c r="H8" i="15"/>
  <c r="H6" i="15"/>
  <c r="N5" i="5"/>
  <c r="N7" i="5"/>
  <c r="M11" i="4"/>
  <c r="K11" i="4"/>
  <c r="I11" i="4"/>
  <c r="N5" i="4"/>
  <c r="L6" i="4"/>
  <c r="N7" i="4"/>
  <c r="N4" i="4"/>
  <c r="L5" i="5" l="1"/>
  <c r="N4" i="5"/>
  <c r="B11" i="5"/>
  <c r="H12" i="16"/>
  <c r="D12" i="16"/>
  <c r="J12" i="16"/>
  <c r="F12" i="16"/>
  <c r="D12" i="15"/>
  <c r="H12" i="15"/>
  <c r="F12" i="15"/>
  <c r="J7" i="5"/>
  <c r="H5" i="5"/>
  <c r="H7" i="5"/>
  <c r="J5" i="5"/>
  <c r="L7" i="5"/>
  <c r="H4" i="5"/>
  <c r="H6" i="5"/>
  <c r="J4" i="5"/>
  <c r="J6" i="5"/>
  <c r="L4" i="5"/>
  <c r="L6" i="5"/>
  <c r="N6" i="5"/>
  <c r="H4" i="4"/>
  <c r="H7" i="4"/>
  <c r="H5" i="4"/>
  <c r="J6" i="4"/>
  <c r="L4" i="4"/>
  <c r="L7" i="4"/>
  <c r="L5" i="4"/>
  <c r="N6" i="4"/>
  <c r="B11" i="4"/>
  <c r="H6" i="4"/>
  <c r="J4" i="4"/>
  <c r="J7" i="4"/>
  <c r="J5" i="4"/>
  <c r="L11" i="5" l="1"/>
  <c r="H11" i="5"/>
  <c r="N11" i="5"/>
  <c r="J11" i="5"/>
  <c r="N11" i="4"/>
  <c r="J11" i="4"/>
  <c r="L11" i="4"/>
  <c r="H11" i="4"/>
</calcChain>
</file>

<file path=xl/sharedStrings.xml><?xml version="1.0" encoding="utf-8"?>
<sst xmlns="http://schemas.openxmlformats.org/spreadsheetml/2006/main" count="536" uniqueCount="244">
  <si>
    <t>Оглавление</t>
  </si>
  <si>
    <t xml:space="preserve">Русский язык ОГЭ </t>
  </si>
  <si>
    <t>Кол-во сдававших</t>
  </si>
  <si>
    <t>Средний первичный балл</t>
  </si>
  <si>
    <t>Средний балл</t>
  </si>
  <si>
    <t>max %</t>
  </si>
  <si>
    <t>min%</t>
  </si>
  <si>
    <t>"2"</t>
  </si>
  <si>
    <t>"3"</t>
  </si>
  <si>
    <t>"4"</t>
  </si>
  <si>
    <t>"5"</t>
  </si>
  <si>
    <t>кол-во</t>
  </si>
  <si>
    <t>%</t>
  </si>
  <si>
    <t>СОШ №2</t>
  </si>
  <si>
    <t>СОШ №3</t>
  </si>
  <si>
    <t>К.Н. Новикова</t>
  </si>
  <si>
    <t>Лицей</t>
  </si>
  <si>
    <t>СОШ №7</t>
  </si>
  <si>
    <t>ВСОШ</t>
  </si>
  <si>
    <t>КГО</t>
  </si>
  <si>
    <t>ООШ №5</t>
  </si>
  <si>
    <t>КГО (общее)</t>
  </si>
  <si>
    <t>Ср.балл ОУ</t>
  </si>
  <si>
    <t>КГО общее</t>
  </si>
  <si>
    <t>СО</t>
  </si>
  <si>
    <t>РФ</t>
  </si>
  <si>
    <t>Математика ОГЭ</t>
  </si>
  <si>
    <t>ОУ КГО</t>
  </si>
  <si>
    <t>Ср. балл ОУ</t>
  </si>
  <si>
    <t>ОУ</t>
  </si>
  <si>
    <t>Русский язык ГВЭ-9</t>
  </si>
  <si>
    <t>Отметка</t>
  </si>
  <si>
    <t>СОШ им К.Н.Новикова</t>
  </si>
  <si>
    <t>Математика ГВЭ-9</t>
  </si>
  <si>
    <t>Русский язык</t>
  </si>
  <si>
    <t>1. Русский язык</t>
  </si>
  <si>
    <t>2. Математика</t>
  </si>
  <si>
    <t>12. ГВЭ Русский язывк</t>
  </si>
  <si>
    <t>13. ГВЭ Математика</t>
  </si>
  <si>
    <t>Предмет</t>
  </si>
  <si>
    <t>Средний балл по СО</t>
  </si>
  <si>
    <t>Средний балл по КГО</t>
  </si>
  <si>
    <t>Средний балл по ОУ</t>
  </si>
  <si>
    <t>СОШ № 2</t>
  </si>
  <si>
    <t>СОШ № 3</t>
  </si>
  <si>
    <t>СОШ № 7</t>
  </si>
  <si>
    <t xml:space="preserve">Математика </t>
  </si>
  <si>
    <t>СОШ 3</t>
  </si>
  <si>
    <t>Юлия</t>
  </si>
  <si>
    <t>Андреевна</t>
  </si>
  <si>
    <t>Кирилл</t>
  </si>
  <si>
    <t>Илья</t>
  </si>
  <si>
    <t>Сергеевич</t>
  </si>
  <si>
    <t>Александровна</t>
  </si>
  <si>
    <t>Алексеевич</t>
  </si>
  <si>
    <t>Александрович</t>
  </si>
  <si>
    <t>Евгеньевна</t>
  </si>
  <si>
    <t>Никита</t>
  </si>
  <si>
    <t>Антон</t>
  </si>
  <si>
    <t>Анастасия</t>
  </si>
  <si>
    <t>Диана</t>
  </si>
  <si>
    <t>Олегович</t>
  </si>
  <si>
    <t>Дарья</t>
  </si>
  <si>
    <t>Дмитриевна</t>
  </si>
  <si>
    <t>Николаевич</t>
  </si>
  <si>
    <t>Татьяна</t>
  </si>
  <si>
    <t>Андреевич</t>
  </si>
  <si>
    <t>Вячеславович</t>
  </si>
  <si>
    <t>Мария</t>
  </si>
  <si>
    <t>Матвей</t>
  </si>
  <si>
    <t>Сергей</t>
  </si>
  <si>
    <t>Валерия</t>
  </si>
  <si>
    <t>Полина</t>
  </si>
  <si>
    <t>Сергеевна</t>
  </si>
  <si>
    <t>Станиславович</t>
  </si>
  <si>
    <t>Данил</t>
  </si>
  <si>
    <t>14. Пересдачи</t>
  </si>
  <si>
    <t>15. Апелляции</t>
  </si>
  <si>
    <t>Удовлетворено:</t>
  </si>
  <si>
    <t>Всего</t>
  </si>
  <si>
    <t>Новикова</t>
  </si>
  <si>
    <t>Кристина</t>
  </si>
  <si>
    <t>Кузьминых</t>
  </si>
  <si>
    <t>Карина</t>
  </si>
  <si>
    <t>Евгения</t>
  </si>
  <si>
    <t>Вячеслав</t>
  </si>
  <si>
    <t>Денис</t>
  </si>
  <si>
    <t>Зорин</t>
  </si>
  <si>
    <t>Артем</t>
  </si>
  <si>
    <t>Михайловна</t>
  </si>
  <si>
    <t xml:space="preserve">математика
</t>
  </si>
  <si>
    <t>русский 
язык</t>
  </si>
  <si>
    <t xml:space="preserve"> до пересдачи
</t>
  </si>
  <si>
    <t>СОШ им К.Н. Новикова</t>
  </si>
  <si>
    <t xml:space="preserve"> Лицей</t>
  </si>
  <si>
    <t xml:space="preserve"> Лицей №6</t>
  </si>
  <si>
    <t>3,39% 
32 (2чел)</t>
  </si>
  <si>
    <t>1,69% 
16 (1чел)</t>
  </si>
  <si>
    <t xml:space="preserve">5,26%
 32 (2чел) </t>
  </si>
  <si>
    <t>2,63% 
15 (1чел)</t>
  </si>
  <si>
    <t>2,17% 
20 (1чел)</t>
  </si>
  <si>
    <t>7,69% 
28 1чел)</t>
  </si>
  <si>
    <t>2,6% 
32 (2чел)</t>
  </si>
  <si>
    <t>15,19% 
19 (4чел)</t>
  </si>
  <si>
    <t>7,87% 
33 (7чел)</t>
  </si>
  <si>
    <t>1,12% 
15 (1чел)</t>
  </si>
  <si>
    <t>5% 
33 (1чел)</t>
  </si>
  <si>
    <t>5% 
20 (1чел)</t>
  </si>
  <si>
    <t>4,35% 
33 (2чел)</t>
  </si>
  <si>
    <t>2,92%  
33 (10 чел)</t>
  </si>
  <si>
    <t>1,69% 
28 (1чел)</t>
  </si>
  <si>
    <t>5,26%
 24 (1 чел)</t>
  </si>
  <si>
    <t>5,26% 
9 (1чел)</t>
  </si>
  <si>
    <t xml:space="preserve">6,52% 
24 (3чел) </t>
  </si>
  <si>
    <t>7,69% 
11 (1чел)</t>
  </si>
  <si>
    <t>1,3% 
31 (1чел)</t>
  </si>
  <si>
    <t>1.3% 
8 (1чел)</t>
  </si>
  <si>
    <t xml:space="preserve">1,1% 
29 (1чел) </t>
  </si>
  <si>
    <t xml:space="preserve">5% 
25 (1чел) </t>
  </si>
  <si>
    <t>0,29% 
31 (1 чел)</t>
  </si>
  <si>
    <t>№</t>
  </si>
  <si>
    <t>ШК</t>
  </si>
  <si>
    <t>Класс</t>
  </si>
  <si>
    <t>ФИО</t>
  </si>
  <si>
    <t>Математика</t>
  </si>
  <si>
    <t>Математика ГВЭ</t>
  </si>
  <si>
    <t xml:space="preserve"> ШК 2</t>
  </si>
  <si>
    <t>9А</t>
  </si>
  <si>
    <t>Мухлынина</t>
  </si>
  <si>
    <t>Дресвянникова</t>
  </si>
  <si>
    <t>Лодыгина</t>
  </si>
  <si>
    <t>Ольга</t>
  </si>
  <si>
    <t>Романовна</t>
  </si>
  <si>
    <t>9В</t>
  </si>
  <si>
    <t>Марковский</t>
  </si>
  <si>
    <t>Казанцев</t>
  </si>
  <si>
    <t>Валерий</t>
  </si>
  <si>
    <t>Ивановна</t>
  </si>
  <si>
    <t>Котова</t>
  </si>
  <si>
    <t xml:space="preserve"> ШК 3</t>
  </si>
  <si>
    <t>9Б</t>
  </si>
  <si>
    <t>Прокопьева</t>
  </si>
  <si>
    <t>Витальевна</t>
  </si>
  <si>
    <t>Сарнакова</t>
  </si>
  <si>
    <t>Анна</t>
  </si>
  <si>
    <t>Эдуардовна</t>
  </si>
  <si>
    <t>Думина</t>
  </si>
  <si>
    <t>Светлана</t>
  </si>
  <si>
    <t>Валерьевна</t>
  </si>
  <si>
    <t>Цирюльников</t>
  </si>
  <si>
    <t>Геннадий</t>
  </si>
  <si>
    <t>Карпов</t>
  </si>
  <si>
    <t>Вадим</t>
  </si>
  <si>
    <t>ШК Новикова</t>
  </si>
  <si>
    <t>Пономарев</t>
  </si>
  <si>
    <t>Печенкина</t>
  </si>
  <si>
    <t>Ракитина</t>
  </si>
  <si>
    <t>Максимовна</t>
  </si>
  <si>
    <t>Фалалеева</t>
  </si>
  <si>
    <t>Алиса</t>
  </si>
  <si>
    <t>Федосеева</t>
  </si>
  <si>
    <t>Алена</t>
  </si>
  <si>
    <t>Добрянский</t>
  </si>
  <si>
    <t>Павел</t>
  </si>
  <si>
    <t>Белочистов</t>
  </si>
  <si>
    <t>Роман</t>
  </si>
  <si>
    <t>Кабицкий</t>
  </si>
  <si>
    <t>Шк 5</t>
  </si>
  <si>
    <t>Пронина</t>
  </si>
  <si>
    <t>Некрасова</t>
  </si>
  <si>
    <t>Хабибуллина</t>
  </si>
  <si>
    <t>Софья</t>
  </si>
  <si>
    <t>Рамильевна</t>
  </si>
  <si>
    <t>Кулишова</t>
  </si>
  <si>
    <t>Колемасова</t>
  </si>
  <si>
    <t>Юрьевна</t>
  </si>
  <si>
    <t>Красноборов</t>
  </si>
  <si>
    <t>Калита</t>
  </si>
  <si>
    <t>Коновалов</t>
  </si>
  <si>
    <t>Нечаева</t>
  </si>
  <si>
    <t>Екатерина</t>
  </si>
  <si>
    <t>Одинцов</t>
  </si>
  <si>
    <t>Михайлович</t>
  </si>
  <si>
    <t>Чинченко</t>
  </si>
  <si>
    <t>Фёдор</t>
  </si>
  <si>
    <t>Иванович</t>
  </si>
  <si>
    <t>Швалева</t>
  </si>
  <si>
    <t>Дарина</t>
  </si>
  <si>
    <t>Денисовна</t>
  </si>
  <si>
    <t>Данилов</t>
  </si>
  <si>
    <t>Максимович</t>
  </si>
  <si>
    <t>Борисова</t>
  </si>
  <si>
    <t>Лёвкина</t>
  </si>
  <si>
    <t>Аделя</t>
  </si>
  <si>
    <t>Вячеславовна</t>
  </si>
  <si>
    <t>Лебедькова</t>
  </si>
  <si>
    <t>Лоханин</t>
  </si>
  <si>
    <t>Макаревич</t>
  </si>
  <si>
    <t>Владимировна</t>
  </si>
  <si>
    <t>Качилов</t>
  </si>
  <si>
    <t xml:space="preserve"> ШК 7</t>
  </si>
  <si>
    <t>Перевышина</t>
  </si>
  <si>
    <t>Мороз</t>
  </si>
  <si>
    <t>Немкин</t>
  </si>
  <si>
    <t>Романович</t>
  </si>
  <si>
    <t>9Г</t>
  </si>
  <si>
    <t>Панова</t>
  </si>
  <si>
    <t>Николаевна</t>
  </si>
  <si>
    <t>Николаева</t>
  </si>
  <si>
    <t>Мамаева</t>
  </si>
  <si>
    <t>Козлов</t>
  </si>
  <si>
    <t>Павлович</t>
  </si>
  <si>
    <t>Стародумов</t>
  </si>
  <si>
    <t>Антонович</t>
  </si>
  <si>
    <t>Крохина</t>
  </si>
  <si>
    <t>ИТОГО в основной период</t>
  </si>
  <si>
    <t>ИТОГО в дополнительный период (сентябрь)</t>
  </si>
  <si>
    <t>апелляция удовлетворена</t>
  </si>
  <si>
    <t>Пересдачи в дополнительный период 2021 года</t>
  </si>
  <si>
    <t xml:space="preserve">ГВЭ дополнительный период 2021 года </t>
  </si>
  <si>
    <t>Участников ГВЭ в дополнительный период нет</t>
  </si>
  <si>
    <t>Шк. 7</t>
  </si>
  <si>
    <t>Шк. 2</t>
  </si>
  <si>
    <t>МОУ СОШ им.К. Н. Новикова</t>
  </si>
  <si>
    <t>МОУ СОШ № 3</t>
  </si>
  <si>
    <t>Апелляции 2021г. (ОГЭ)</t>
  </si>
  <si>
    <t>Пересдачи в основной период 2021 года</t>
  </si>
  <si>
    <t>Ср.балл
 по ОУ</t>
  </si>
  <si>
    <t>Кол-во участников</t>
  </si>
  <si>
    <t>Ср.балл 
по ОУ</t>
  </si>
  <si>
    <t>Оценка после пересдачи математика</t>
  </si>
  <si>
    <t>Оценка после пересдачи русский язык</t>
  </si>
  <si>
    <t>после пересдачи в основной период</t>
  </si>
  <si>
    <t>после пересдачи в дополнительный период</t>
  </si>
  <si>
    <t>Процент неуспешных результатов по КГО (Основной период 2021) от общего числа выпускников, сдававших предмет</t>
  </si>
  <si>
    <t>3,,47</t>
  </si>
  <si>
    <t>13,56%  
8 (8чел)</t>
  </si>
  <si>
    <t>4,35% 
8 ( 2чел)</t>
  </si>
  <si>
    <t xml:space="preserve"> 38,46% 
8 (5чел)</t>
  </si>
  <si>
    <t>1,1% 
8 (1чел)</t>
  </si>
  <si>
    <t xml:space="preserve">10% 
8 (2чел) </t>
  </si>
  <si>
    <t>5,81% 
8 (20 чел)</t>
  </si>
  <si>
    <t>7,69%
15 (1чел)</t>
  </si>
  <si>
    <t>0,88% 
15 (3чел)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</si>
</sst>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3" fillId="0" borderId="0"/>
  </cellStyleXfs>
  <cellXfs count="132">
    <xf numFmtId="0" fontId="0" fillId="0" borderId="0" xfId="0"/>
    <xf numFmtId="0" fontId="6" fillId="0" borderId="0" xfId="1"/>
    <xf numFmtId="0" fontId="6" fillId="0" borderId="4" xfId="1" applyBorder="1" applyAlignment="1">
      <alignment wrapText="1"/>
    </xf>
    <xf numFmtId="0" fontId="6" fillId="0" borderId="4" xfId="1" applyBorder="1" applyAlignment="1">
      <alignment vertical="top" wrapText="1"/>
    </xf>
    <xf numFmtId="0" fontId="6" fillId="0" borderId="4" xfId="1" applyBorder="1"/>
    <xf numFmtId="0" fontId="6" fillId="0" borderId="4" xfId="1" applyFill="1" applyBorder="1" applyAlignment="1">
      <alignment wrapText="1"/>
    </xf>
    <xf numFmtId="0" fontId="6" fillId="2" borderId="4" xfId="1" applyFill="1" applyBorder="1" applyAlignment="1">
      <alignment wrapText="1"/>
    </xf>
    <xf numFmtId="0" fontId="6" fillId="2" borderId="0" xfId="1" applyFill="1"/>
    <xf numFmtId="2" fontId="6" fillId="0" borderId="4" xfId="1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2" borderId="0" xfId="0" applyFill="1"/>
    <xf numFmtId="0" fontId="0" fillId="0" borderId="4" xfId="0" applyBorder="1"/>
    <xf numFmtId="0" fontId="7" fillId="0" borderId="0" xfId="2"/>
    <xf numFmtId="0" fontId="0" fillId="0" borderId="4" xfId="0" applyBorder="1" applyAlignment="1">
      <alignment vertical="top" wrapText="1"/>
    </xf>
    <xf numFmtId="0" fontId="6" fillId="3" borderId="4" xfId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" xfId="0" applyNumberFormat="1" applyFill="1" applyBorder="1" applyAlignment="1">
      <alignment wrapText="1"/>
    </xf>
    <xf numFmtId="0" fontId="6" fillId="3" borderId="4" xfId="1" applyNumberFormat="1" applyFill="1" applyBorder="1" applyAlignment="1">
      <alignment wrapText="1"/>
    </xf>
    <xf numFmtId="0" fontId="0" fillId="0" borderId="0" xfId="0" applyBorder="1"/>
    <xf numFmtId="0" fontId="0" fillId="0" borderId="5" xfId="0" applyFill="1" applyBorder="1"/>
    <xf numFmtId="0" fontId="0" fillId="0" borderId="0" xfId="0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2" fontId="6" fillId="0" borderId="4" xfId="1" applyNumberFormat="1" applyBorder="1" applyAlignment="1">
      <alignment vertical="top" wrapText="1"/>
    </xf>
    <xf numFmtId="2" fontId="6" fillId="0" borderId="4" xfId="1" applyNumberFormat="1" applyBorder="1"/>
    <xf numFmtId="2" fontId="6" fillId="2" borderId="4" xfId="1" applyNumberFormat="1" applyFill="1" applyBorder="1" applyAlignment="1">
      <alignment wrapText="1"/>
    </xf>
    <xf numFmtId="0" fontId="8" fillId="3" borderId="4" xfId="0" applyFont="1" applyFill="1" applyBorder="1"/>
    <xf numFmtId="2" fontId="6" fillId="3" borderId="4" xfId="1" applyNumberFormat="1" applyFill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0" xfId="0"/>
    <xf numFmtId="0" fontId="0" fillId="0" borderId="4" xfId="0" applyBorder="1"/>
    <xf numFmtId="0" fontId="13" fillId="2" borderId="4" xfId="0" applyFont="1" applyFill="1" applyBorder="1"/>
    <xf numFmtId="0" fontId="0" fillId="2" borderId="0" xfId="0" applyFill="1" applyBorder="1"/>
    <xf numFmtId="0" fontId="14" fillId="2" borderId="4" xfId="0" applyFont="1" applyFill="1" applyBorder="1"/>
    <xf numFmtId="0" fontId="9" fillId="2" borderId="0" xfId="0" applyNumberFormat="1" applyFont="1" applyFill="1" applyBorder="1" applyAlignment="1" applyProtection="1">
      <alignment horizontal="center" vertical="center" readingOrder="1"/>
    </xf>
    <xf numFmtId="0" fontId="9" fillId="2" borderId="0" xfId="0" applyNumberFormat="1" applyFont="1" applyFill="1" applyBorder="1" applyAlignment="1" applyProtection="1">
      <alignment horizontal="left" vertical="center" readingOrder="1"/>
    </xf>
    <xf numFmtId="1" fontId="10" fillId="2" borderId="0" xfId="0" applyNumberFormat="1" applyFont="1" applyFill="1" applyBorder="1" applyAlignment="1" applyProtection="1">
      <alignment horizontal="center" vertical="center" readingOrder="1"/>
    </xf>
    <xf numFmtId="1" fontId="0" fillId="0" borderId="4" xfId="0" applyNumberFormat="1" applyBorder="1"/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4" fillId="0" borderId="4" xfId="1" applyFont="1" applyBorder="1" applyAlignment="1">
      <alignment wrapText="1"/>
    </xf>
    <xf numFmtId="0" fontId="0" fillId="3" borderId="4" xfId="0" applyFill="1" applyBorder="1"/>
    <xf numFmtId="0" fontId="2" fillId="0" borderId="4" xfId="1" applyFont="1" applyBorder="1" applyAlignment="1">
      <alignment wrapText="1"/>
    </xf>
    <xf numFmtId="0" fontId="2" fillId="3" borderId="4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/>
    <xf numFmtId="2" fontId="0" fillId="5" borderId="0" xfId="0" applyNumberFormat="1" applyFill="1" applyBorder="1"/>
    <xf numFmtId="1" fontId="0" fillId="5" borderId="0" xfId="0" applyNumberFormat="1" applyFill="1" applyBorder="1"/>
    <xf numFmtId="2" fontId="8" fillId="0" borderId="4" xfId="0" applyNumberFormat="1" applyFont="1" applyBorder="1"/>
    <xf numFmtId="0" fontId="15" fillId="2" borderId="4" xfId="0" applyFont="1" applyFill="1" applyBorder="1" applyAlignment="1">
      <alignment vertical="top" wrapText="1" readingOrder="1"/>
    </xf>
    <xf numFmtId="0" fontId="15" fillId="2" borderId="4" xfId="0" applyFont="1" applyFill="1" applyBorder="1" applyAlignment="1">
      <alignment vertical="top" readingOrder="1"/>
    </xf>
    <xf numFmtId="0" fontId="15" fillId="2" borderId="4" xfId="0" applyFont="1" applyFill="1" applyBorder="1" applyAlignment="1"/>
    <xf numFmtId="0" fontId="12" fillId="2" borderId="4" xfId="0" applyFont="1" applyFill="1" applyBorder="1" applyAlignment="1"/>
    <xf numFmtId="0" fontId="12" fillId="2" borderId="4" xfId="0" applyFont="1" applyFill="1" applyBorder="1"/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vertical="center"/>
    </xf>
    <xf numFmtId="0" fontId="23" fillId="4" borderId="15" xfId="0" applyFont="1" applyFill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vertical="center"/>
    </xf>
    <xf numFmtId="0" fontId="24" fillId="6" borderId="15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15" fillId="7" borderId="4" xfId="0" applyFont="1" applyFill="1" applyBorder="1" applyAlignment="1">
      <alignment vertical="top" wrapText="1" readingOrder="1"/>
    </xf>
    <xf numFmtId="0" fontId="14" fillId="7" borderId="4" xfId="0" applyFont="1" applyFill="1" applyBorder="1"/>
    <xf numFmtId="0" fontId="13" fillId="7" borderId="4" xfId="0" applyFont="1" applyFill="1" applyBorder="1"/>
    <xf numFmtId="0" fontId="1" fillId="2" borderId="4" xfId="1" applyFont="1" applyFill="1" applyBorder="1" applyAlignment="1">
      <alignment wrapText="1"/>
    </xf>
    <xf numFmtId="10" fontId="1" fillId="2" borderId="4" xfId="1" applyNumberFormat="1" applyFont="1" applyFill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3" borderId="4" xfId="1" applyFont="1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1" xfId="1" applyBorder="1" applyAlignment="1">
      <alignment horizontal="center" wrapText="1"/>
    </xf>
    <xf numFmtId="0" fontId="6" fillId="0" borderId="2" xfId="1" applyBorder="1" applyAlignment="1">
      <alignment horizontal="center" wrapText="1"/>
    </xf>
    <xf numFmtId="0" fontId="6" fillId="0" borderId="3" xfId="1" applyBorder="1" applyAlignment="1">
      <alignment horizontal="center" wrapText="1"/>
    </xf>
    <xf numFmtId="0" fontId="6" fillId="0" borderId="6" xfId="1" applyBorder="1" applyAlignment="1">
      <alignment horizontal="center" wrapText="1"/>
    </xf>
    <xf numFmtId="0" fontId="6" fillId="0" borderId="7" xfId="1" applyBorder="1" applyAlignment="1">
      <alignment horizontal="center" wrapText="1"/>
    </xf>
    <xf numFmtId="0" fontId="6" fillId="0" borderId="6" xfId="1" applyBorder="1" applyAlignment="1">
      <alignment horizontal="center" vertical="top" wrapText="1"/>
    </xf>
    <xf numFmtId="0" fontId="6" fillId="0" borderId="7" xfId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6" fillId="2" borderId="9" xfId="0" applyNumberFormat="1" applyFont="1" applyFill="1" applyBorder="1" applyAlignment="1" applyProtection="1">
      <alignment horizontal="center" vertical="center" readingOrder="1"/>
    </xf>
    <xf numFmtId="1" fontId="16" fillId="2" borderId="0" xfId="0" applyNumberFormat="1" applyFont="1" applyFill="1" applyBorder="1" applyAlignment="1" applyProtection="1">
      <alignment horizontal="center" vertical="center" readingOrder="1"/>
    </xf>
    <xf numFmtId="1" fontId="16" fillId="2" borderId="10" xfId="0" applyNumberFormat="1" applyFont="1" applyFill="1" applyBorder="1" applyAlignment="1" applyProtection="1">
      <alignment horizontal="center" vertical="center" readingOrder="1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11" fillId="2" borderId="9" xfId="0" applyNumberFormat="1" applyFont="1" applyFill="1" applyBorder="1" applyAlignment="1" applyProtection="1">
      <alignment horizontal="center" vertical="top" readingOrder="1"/>
    </xf>
    <xf numFmtId="0" fontId="11" fillId="2" borderId="0" xfId="0" applyNumberFormat="1" applyFont="1" applyFill="1" applyBorder="1" applyAlignment="1" applyProtection="1">
      <alignment horizontal="center" vertical="top" readingOrder="1"/>
    </xf>
    <xf numFmtId="0" fontId="11" fillId="2" borderId="24" xfId="0" applyNumberFormat="1" applyFont="1" applyFill="1" applyBorder="1" applyAlignment="1" applyProtection="1">
      <alignment horizontal="center" vertical="top" readingOrder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066686268829245E-2"/>
          <c:y val="3.3265976584387624E-2"/>
          <c:w val="0.82493844776816405"/>
          <c:h val="0.89167288920345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'Средний балл'!$B$2:$B$3</c:f>
              <c:strCache>
                <c:ptCount val="2"/>
                <c:pt idx="0">
                  <c:v>Средний балл по СО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балл'!$B$4:$B$5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78C-48DB-B60B-C5A512774A2F}"/>
            </c:ext>
          </c:extLst>
        </c:ser>
        <c:ser>
          <c:idx val="1"/>
          <c:order val="1"/>
          <c:tx>
            <c:strRef>
              <c:f>'Средний балл'!$C$2:$C$3</c:f>
              <c:strCache>
                <c:ptCount val="2"/>
                <c:pt idx="0">
                  <c:v>Средний балл по КГО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балл'!$C$4:$C$5</c:f>
              <c:numCache>
                <c:formatCode>General</c:formatCode>
                <c:ptCount val="2"/>
                <c:pt idx="0">
                  <c:v>4</c:v>
                </c:pt>
                <c:pt idx="1">
                  <c:v>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C-48DB-B60B-C5A512774A2F}"/>
            </c:ext>
          </c:extLst>
        </c:ser>
        <c:ser>
          <c:idx val="2"/>
          <c:order val="2"/>
          <c:tx>
            <c:strRef>
              <c:f>'Средний балл'!$D$2:$D$3</c:f>
              <c:strCache>
                <c:ptCount val="2"/>
                <c:pt idx="0">
                  <c:v>Средний балл по ОУ</c:v>
                </c:pt>
                <c:pt idx="1">
                  <c:v>СОШ № 2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балл'!$D$4:$D$5</c:f>
              <c:numCache>
                <c:formatCode>General</c:formatCode>
                <c:ptCount val="2"/>
                <c:pt idx="0">
                  <c:v>3.9</c:v>
                </c:pt>
                <c:pt idx="1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C-48DB-B60B-C5A512774A2F}"/>
            </c:ext>
          </c:extLst>
        </c:ser>
        <c:ser>
          <c:idx val="3"/>
          <c:order val="3"/>
          <c:tx>
            <c:strRef>
              <c:f>'Средний балл'!$E$2:$E$3</c:f>
              <c:strCache>
                <c:ptCount val="2"/>
                <c:pt idx="0">
                  <c:v>Средний балл по ОУ</c:v>
                </c:pt>
                <c:pt idx="1">
                  <c:v>СОШ № 3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балл'!$E$4:$E$5</c:f>
              <c:numCache>
                <c:formatCode>General</c:formatCode>
                <c:ptCount val="2"/>
                <c:pt idx="0">
                  <c:v>3.58</c:v>
                </c:pt>
                <c:pt idx="1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8C-48DB-B60B-C5A512774A2F}"/>
            </c:ext>
          </c:extLst>
        </c:ser>
        <c:ser>
          <c:idx val="4"/>
          <c:order val="4"/>
          <c:tx>
            <c:strRef>
              <c:f>'Средний балл'!$F$2:$F$3</c:f>
              <c:strCache>
                <c:ptCount val="2"/>
                <c:pt idx="0">
                  <c:v>Средний балл по ОУ</c:v>
                </c:pt>
                <c:pt idx="1">
                  <c:v>СОШ им К.Н.Новикова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балл'!$F$4:$F$5</c:f>
              <c:numCache>
                <c:formatCode>General</c:formatCode>
                <c:ptCount val="2"/>
                <c:pt idx="0">
                  <c:v>4.17</c:v>
                </c:pt>
                <c:pt idx="1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8C-48DB-B60B-C5A512774A2F}"/>
            </c:ext>
          </c:extLst>
        </c:ser>
        <c:ser>
          <c:idx val="5"/>
          <c:order val="5"/>
          <c:tx>
            <c:strRef>
              <c:f>'Средний балл'!$G$2:$G$3</c:f>
              <c:strCache>
                <c:ptCount val="2"/>
                <c:pt idx="0">
                  <c:v>Средний балл по ОУ</c:v>
                </c:pt>
                <c:pt idx="1">
                  <c:v>ООШ №5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балл'!$G$4:$G$5</c:f>
              <c:numCache>
                <c:formatCode>General</c:formatCode>
                <c:ptCount val="2"/>
                <c:pt idx="0">
                  <c:v>3.46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C-48DB-B60B-C5A512774A2F}"/>
            </c:ext>
          </c:extLst>
        </c:ser>
        <c:ser>
          <c:idx val="6"/>
          <c:order val="6"/>
          <c:tx>
            <c:strRef>
              <c:f>'Средний балл'!$H$2:$H$3</c:f>
              <c:strCache>
                <c:ptCount val="2"/>
                <c:pt idx="0">
                  <c:v>Средний балл по ОУ</c:v>
                </c:pt>
                <c:pt idx="1">
                  <c:v> Лицей №6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балл'!$H$4:$H$5</c:f>
              <c:numCache>
                <c:formatCode>General</c:formatCode>
                <c:ptCount val="2"/>
                <c:pt idx="0">
                  <c:v>3.99</c:v>
                </c:pt>
                <c:pt idx="1">
                  <c:v>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8C-48DB-B60B-C5A512774A2F}"/>
            </c:ext>
          </c:extLst>
        </c:ser>
        <c:ser>
          <c:idx val="7"/>
          <c:order val="7"/>
          <c:tx>
            <c:strRef>
              <c:f>'Средний балл'!$I$2:$I$3</c:f>
              <c:strCache>
                <c:ptCount val="2"/>
                <c:pt idx="0">
                  <c:v>Средний балл по ОУ</c:v>
                </c:pt>
                <c:pt idx="1">
                  <c:v>СОШ № 7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балл'!$I$4:$I$5</c:f>
              <c:numCache>
                <c:formatCode>General</c:formatCode>
                <c:ptCount val="2"/>
                <c:pt idx="0">
                  <c:v>4.3</c:v>
                </c:pt>
                <c:pt idx="1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8C-48DB-B60B-C5A512774A2F}"/>
            </c:ext>
          </c:extLst>
        </c:ser>
        <c:ser>
          <c:idx val="8"/>
          <c:order val="8"/>
          <c:tx>
            <c:strRef>
              <c:f>'Средний балл'!$J$2:$J$3</c:f>
              <c:strCache>
                <c:ptCount val="2"/>
                <c:pt idx="0">
                  <c:v>Средний балл по ОУ</c:v>
                </c:pt>
                <c:pt idx="1">
                  <c:v>ВСОШ</c:v>
                </c:pt>
              </c:strCache>
            </c:strRef>
          </c:tx>
          <c:invertIfNegative val="0"/>
          <c:cat>
            <c:strRef>
              <c:f>'Средний балл'!$A$4:$A$5</c:f>
              <c:strCache>
                <c:ptCount val="2"/>
                <c:pt idx="0">
                  <c:v>Русский язык</c:v>
                </c:pt>
                <c:pt idx="1">
                  <c:v>Математика </c:v>
                </c:pt>
              </c:strCache>
            </c:strRef>
          </c:cat>
          <c:val>
            <c:numRef>
              <c:f>'Средний балл'!$J$4:$J$5</c:f>
              <c:numCache>
                <c:formatCode>General</c:formatCode>
                <c:ptCount val="2"/>
                <c:pt idx="0">
                  <c:v>3.8</c:v>
                </c:pt>
                <c:pt idx="1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8C-48DB-B60B-C5A512774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37920"/>
        <c:axId val="200739456"/>
      </c:barChart>
      <c:catAx>
        <c:axId val="20073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739456"/>
        <c:crosses val="autoZero"/>
        <c:auto val="1"/>
        <c:lblAlgn val="ctr"/>
        <c:lblOffset val="100"/>
        <c:noMultiLvlLbl val="0"/>
      </c:catAx>
      <c:valAx>
        <c:axId val="20073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37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русский язык ГВЭ-9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'ГВЭ русский язык'!$B$14</c:f>
              <c:strCache>
                <c:ptCount val="1"/>
                <c:pt idx="0">
                  <c:v>Ср.балл
 по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русский язык'!$A$15:$A$21</c:f>
              <c:strCache>
                <c:ptCount val="7"/>
                <c:pt idx="0">
                  <c:v>СОШ №2</c:v>
                </c:pt>
                <c:pt idx="1">
                  <c:v>СОШ 3</c:v>
                </c:pt>
                <c:pt idx="2">
                  <c:v>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'ГВЭ русский язык'!$B$15:$B$21</c:f>
              <c:numCache>
                <c:formatCode>General</c:formatCode>
                <c:ptCount val="7"/>
                <c:pt idx="0">
                  <c:v>4</c:v>
                </c:pt>
                <c:pt idx="2">
                  <c:v>5</c:v>
                </c:pt>
                <c:pt idx="3">
                  <c:v>3.56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A-4303-B140-EC98C5EB1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1281664"/>
        <c:axId val="151283200"/>
      </c:barChart>
      <c:lineChart>
        <c:grouping val="standard"/>
        <c:varyColors val="0"/>
        <c:ser>
          <c:idx val="1"/>
          <c:order val="1"/>
          <c:tx>
            <c:strRef>
              <c:f>'ГВЭ русский язык'!$C$14</c:f>
              <c:strCache>
                <c:ptCount val="1"/>
                <c:pt idx="0">
                  <c:v>КГО</c:v>
                </c:pt>
              </c:strCache>
            </c:strRef>
          </c:tx>
          <c:marker>
            <c:symbol val="none"/>
          </c:marker>
          <c:cat>
            <c:strRef>
              <c:f>'ГВЭ русский язык'!$A$15:$A$21</c:f>
              <c:strCache>
                <c:ptCount val="7"/>
                <c:pt idx="0">
                  <c:v>СОШ №2</c:v>
                </c:pt>
                <c:pt idx="1">
                  <c:v>СОШ 3</c:v>
                </c:pt>
                <c:pt idx="2">
                  <c:v>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'ГВЭ русский язык'!$C$15:$C$21</c:f>
              <c:numCache>
                <c:formatCode>General</c:formatCode>
                <c:ptCount val="7"/>
                <c:pt idx="0">
                  <c:v>3.73</c:v>
                </c:pt>
                <c:pt idx="1">
                  <c:v>3.73</c:v>
                </c:pt>
                <c:pt idx="2">
                  <c:v>3.73</c:v>
                </c:pt>
                <c:pt idx="3">
                  <c:v>3.73</c:v>
                </c:pt>
                <c:pt idx="4">
                  <c:v>3.73</c:v>
                </c:pt>
                <c:pt idx="5">
                  <c:v>3.73</c:v>
                </c:pt>
                <c:pt idx="6">
                  <c:v>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A-4303-B140-EC98C5EB1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81664"/>
        <c:axId val="151283200"/>
      </c:lineChart>
      <c:catAx>
        <c:axId val="151281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283200"/>
        <c:crosses val="autoZero"/>
        <c:auto val="1"/>
        <c:lblAlgn val="ctr"/>
        <c:lblOffset val="100"/>
        <c:noMultiLvlLbl val="0"/>
      </c:catAx>
      <c:valAx>
        <c:axId val="151283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1281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ГВЭ график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'ГВЭ русский язык'!$A$5:$B$5</c:f>
              <c:strCache>
                <c:ptCount val="2"/>
                <c:pt idx="0">
                  <c:v>СОШ №2</c:v>
                </c:pt>
                <c:pt idx="1">
                  <c:v>2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язык'!$C$5:$K$5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1-4496-93B0-C752FA91469B}"/>
            </c:ext>
          </c:extLst>
        </c:ser>
        <c:ser>
          <c:idx val="1"/>
          <c:order val="1"/>
          <c:tx>
            <c:strRef>
              <c:f>'ГВЭ русский язык'!$A$6:$B$6</c:f>
              <c:strCache>
                <c:ptCount val="2"/>
                <c:pt idx="0">
                  <c:v>СОШ 3</c:v>
                </c:pt>
                <c:pt idx="1">
                  <c:v>0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язык'!$C$6:$K$6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C1-4496-93B0-C752FA91469B}"/>
            </c:ext>
          </c:extLst>
        </c:ser>
        <c:ser>
          <c:idx val="2"/>
          <c:order val="2"/>
          <c:tx>
            <c:strRef>
              <c:f>'ГВЭ русский язык'!$A$7:$B$7</c:f>
              <c:strCache>
                <c:ptCount val="2"/>
                <c:pt idx="0">
                  <c:v>СОШ им К.Н. Новикова</c:v>
                </c:pt>
                <c:pt idx="1">
                  <c:v>1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язык'!$C$7:$K$7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>
                  <c:v>100</c:v>
                </c:pt>
                <c:pt idx="8" formatCode="General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C1-4496-93B0-C752FA91469B}"/>
            </c:ext>
          </c:extLst>
        </c:ser>
        <c:ser>
          <c:idx val="3"/>
          <c:order val="3"/>
          <c:tx>
            <c:strRef>
              <c:f>'ГВЭ русский язык'!$A$8:$B$8</c:f>
              <c:strCache>
                <c:ptCount val="2"/>
                <c:pt idx="0">
                  <c:v>ООШ №5</c:v>
                </c:pt>
                <c:pt idx="1">
                  <c:v>16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язык'!$C$8:$K$8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8</c:v>
                </c:pt>
                <c:pt idx="3">
                  <c:v>50</c:v>
                </c:pt>
                <c:pt idx="4" formatCode="General">
                  <c:v>7</c:v>
                </c:pt>
                <c:pt idx="5">
                  <c:v>43.75</c:v>
                </c:pt>
                <c:pt idx="6" formatCode="General">
                  <c:v>1</c:v>
                </c:pt>
                <c:pt idx="7">
                  <c:v>6.25</c:v>
                </c:pt>
                <c:pt idx="8" formatCode="General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1-4496-93B0-C752FA91469B}"/>
            </c:ext>
          </c:extLst>
        </c:ser>
        <c:ser>
          <c:idx val="4"/>
          <c:order val="4"/>
          <c:tx>
            <c:strRef>
              <c:f>'ГВЭ русский язык'!$A$9:$B$9</c:f>
              <c:strCache>
                <c:ptCount val="2"/>
                <c:pt idx="0">
                  <c:v>Лицей</c:v>
                </c:pt>
                <c:pt idx="1">
                  <c:v>1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язык'!$C$9:$K$9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>
                  <c:v>100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C1-4496-93B0-C752FA91469B}"/>
            </c:ext>
          </c:extLst>
        </c:ser>
        <c:ser>
          <c:idx val="5"/>
          <c:order val="5"/>
          <c:tx>
            <c:strRef>
              <c:f>'ГВЭ русский язык'!$A$10:$B$10</c:f>
              <c:strCache>
                <c:ptCount val="2"/>
                <c:pt idx="0">
                  <c:v>СОШ №7</c:v>
                </c:pt>
                <c:pt idx="1">
                  <c:v>1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язык'!$C$10:$K$10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>
                  <c:v>100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C1-4496-93B0-C752FA91469B}"/>
            </c:ext>
          </c:extLst>
        </c:ser>
        <c:ser>
          <c:idx val="6"/>
          <c:order val="6"/>
          <c:tx>
            <c:strRef>
              <c:f>'ГВЭ русский язык'!$A$12:$B$12</c:f>
              <c:strCache>
                <c:ptCount val="2"/>
                <c:pt idx="0">
                  <c:v>КГО</c:v>
                </c:pt>
                <c:pt idx="1">
                  <c:v>22</c:v>
                </c:pt>
              </c:strCache>
            </c:strRef>
          </c:tx>
          <c:marker>
            <c:symbol val="none"/>
          </c:marker>
          <c:cat>
            <c:multiLvlStrRef>
              <c:f>'ГВЭ русский язык'!$C$3:$K$4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русский язык'!$C$12:$K$12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8</c:v>
                </c:pt>
                <c:pt idx="3">
                  <c:v>36.363636363636367</c:v>
                </c:pt>
                <c:pt idx="4" formatCode="General">
                  <c:v>12</c:v>
                </c:pt>
                <c:pt idx="5">
                  <c:v>54.545454545454547</c:v>
                </c:pt>
                <c:pt idx="6" formatCode="General">
                  <c:v>2</c:v>
                </c:pt>
                <c:pt idx="7">
                  <c:v>9.0909090909090917</c:v>
                </c:pt>
                <c:pt idx="8" formatCode="General">
                  <c:v>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C1-4496-93B0-C752FA91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37216"/>
        <c:axId val="151351296"/>
      </c:lineChart>
      <c:catAx>
        <c:axId val="15133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351296"/>
        <c:crosses val="autoZero"/>
        <c:auto val="1"/>
        <c:lblAlgn val="ctr"/>
        <c:lblOffset val="100"/>
        <c:noMultiLvlLbl val="0"/>
      </c:catAx>
      <c:valAx>
        <c:axId val="15135129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15133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ГВЭ-9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'ГВЭ матетматика'!$C$3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'ГВЭ матетматика'!$A$5:$A$12</c:f>
              <c:strCache>
                <c:ptCount val="8"/>
                <c:pt idx="0">
                  <c:v>СОШ №2</c:v>
                </c:pt>
                <c:pt idx="1">
                  <c:v>СОШ №3</c:v>
                </c:pt>
                <c:pt idx="2">
                  <c:v>СОШ им К.Н.Новикова</c:v>
                </c:pt>
                <c:pt idx="3">
                  <c:v>ООШ №5</c:v>
                </c:pt>
                <c:pt idx="4">
                  <c:v> 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матетматика'!$D$5:$D$12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D-47E4-9497-97C69E3A3EC4}"/>
            </c:ext>
          </c:extLst>
        </c:ser>
        <c:ser>
          <c:idx val="1"/>
          <c:order val="1"/>
          <c:tx>
            <c:strRef>
              <c:f>'ГВЭ матетматика'!$E$3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матетматика'!$A$5:$A$12</c:f>
              <c:strCache>
                <c:ptCount val="8"/>
                <c:pt idx="0">
                  <c:v>СОШ №2</c:v>
                </c:pt>
                <c:pt idx="1">
                  <c:v>СОШ №3</c:v>
                </c:pt>
                <c:pt idx="2">
                  <c:v>СОШ им К.Н.Новикова</c:v>
                </c:pt>
                <c:pt idx="3">
                  <c:v>ООШ №5</c:v>
                </c:pt>
                <c:pt idx="4">
                  <c:v> 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матетматика'!$F$5:$F$12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D-47E4-9497-97C69E3A3EC4}"/>
            </c:ext>
          </c:extLst>
        </c:ser>
        <c:ser>
          <c:idx val="2"/>
          <c:order val="2"/>
          <c:tx>
            <c:strRef>
              <c:f>'ГВЭ матетматика'!$G$3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матетматика'!$A$5:$A$12</c:f>
              <c:strCache>
                <c:ptCount val="8"/>
                <c:pt idx="0">
                  <c:v>СОШ №2</c:v>
                </c:pt>
                <c:pt idx="1">
                  <c:v>СОШ №3</c:v>
                </c:pt>
                <c:pt idx="2">
                  <c:v>СОШ им К.Н.Новикова</c:v>
                </c:pt>
                <c:pt idx="3">
                  <c:v>ООШ №5</c:v>
                </c:pt>
                <c:pt idx="4">
                  <c:v> 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матетматика'!$H$5:$H$12</c:f>
              <c:numCache>
                <c:formatCode>0.00</c:formatCode>
                <c:ptCount val="8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18.181818181818183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D-47E4-9497-97C69E3A3EC4}"/>
            </c:ext>
          </c:extLst>
        </c:ser>
        <c:ser>
          <c:idx val="3"/>
          <c:order val="3"/>
          <c:tx>
            <c:strRef>
              <c:f>'ГВЭ матетматика'!$I$3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матетматика'!$A$5:$A$12</c:f>
              <c:strCache>
                <c:ptCount val="8"/>
                <c:pt idx="0">
                  <c:v>СОШ №2</c:v>
                </c:pt>
                <c:pt idx="1">
                  <c:v>СОШ №3</c:v>
                </c:pt>
                <c:pt idx="2">
                  <c:v>СОШ им К.Н.Новикова</c:v>
                </c:pt>
                <c:pt idx="3">
                  <c:v>ООШ №5</c:v>
                </c:pt>
                <c:pt idx="4">
                  <c:v> 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матетматика'!$J$5:$J$12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ED-47E4-9497-97C69E3A3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1593344"/>
        <c:axId val="151594880"/>
      </c:barChart>
      <c:catAx>
        <c:axId val="151593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594880"/>
        <c:crosses val="autoZero"/>
        <c:auto val="1"/>
        <c:lblAlgn val="ctr"/>
        <c:lblOffset val="100"/>
        <c:noMultiLvlLbl val="0"/>
      </c:catAx>
      <c:valAx>
        <c:axId val="1515948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1593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математика ГВЭ-9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'ГВЭ матетматика'!$B$14</c:f>
              <c:strCache>
                <c:ptCount val="1"/>
                <c:pt idx="0">
                  <c:v>Ср.балл 
по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'ГВЭ матетматика'!$A$15:$A$21</c:f>
              <c:strCache>
                <c:ptCount val="7"/>
                <c:pt idx="0">
                  <c:v>СОШ №2</c:v>
                </c:pt>
                <c:pt idx="1">
                  <c:v>СОШ № 3</c:v>
                </c:pt>
                <c:pt idx="2">
                  <c:v>СОШ им К.Н.Новикова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'ГВЭ матетматика'!$B$15:$B$21</c:f>
              <c:numCache>
                <c:formatCode>General</c:formatCode>
                <c:ptCount val="7"/>
                <c:pt idx="0">
                  <c:v>4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F-49E9-9235-6F6137F1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1629184"/>
        <c:axId val="151643264"/>
      </c:barChart>
      <c:lineChart>
        <c:grouping val="standard"/>
        <c:varyColors val="0"/>
        <c:ser>
          <c:idx val="1"/>
          <c:order val="1"/>
          <c:tx>
            <c:strRef>
              <c:f>'ГВЭ матетматика'!$C$14</c:f>
              <c:strCache>
                <c:ptCount val="1"/>
                <c:pt idx="0">
                  <c:v>КГО</c:v>
                </c:pt>
              </c:strCache>
            </c:strRef>
          </c:tx>
          <c:marker>
            <c:symbol val="none"/>
          </c:marker>
          <c:cat>
            <c:strRef>
              <c:f>'ГВЭ матетматика'!$A$15:$A$21</c:f>
              <c:strCache>
                <c:ptCount val="7"/>
                <c:pt idx="0">
                  <c:v>СОШ №2</c:v>
                </c:pt>
                <c:pt idx="1">
                  <c:v>СОШ № 3</c:v>
                </c:pt>
                <c:pt idx="2">
                  <c:v>СОШ им К.Н.Новикова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'ГВЭ матетматика'!$C$15:$C$21</c:f>
              <c:numCache>
                <c:formatCode>General</c:formatCode>
                <c:ptCount val="7"/>
                <c:pt idx="0">
                  <c:v>3.36</c:v>
                </c:pt>
                <c:pt idx="1">
                  <c:v>3.36</c:v>
                </c:pt>
                <c:pt idx="2">
                  <c:v>3.36</c:v>
                </c:pt>
                <c:pt idx="3">
                  <c:v>3.36</c:v>
                </c:pt>
                <c:pt idx="4">
                  <c:v>3.36</c:v>
                </c:pt>
                <c:pt idx="5">
                  <c:v>3.36</c:v>
                </c:pt>
                <c:pt idx="6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F-49E9-9235-6F6137F1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29184"/>
        <c:axId val="151643264"/>
      </c:lineChart>
      <c:catAx>
        <c:axId val="15162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643264"/>
        <c:crosses val="autoZero"/>
        <c:auto val="1"/>
        <c:lblAlgn val="ctr"/>
        <c:lblOffset val="100"/>
        <c:noMultiLvlLbl val="0"/>
      </c:catAx>
      <c:valAx>
        <c:axId val="151643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1629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ГВЭ-9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'ГВЭ матетматика'!$A$5:$B$5</c:f>
              <c:strCache>
                <c:ptCount val="2"/>
                <c:pt idx="0">
                  <c:v>СОШ №2</c:v>
                </c:pt>
                <c:pt idx="1">
                  <c:v>1</c:v>
                </c:pt>
              </c:strCache>
            </c:strRef>
          </c:tx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матетматика'!$C$5:$K$5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1</c:v>
                </c:pt>
                <c:pt idx="5">
                  <c:v>100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2-4DA3-90F5-4B2542012F07}"/>
            </c:ext>
          </c:extLst>
        </c:ser>
        <c:ser>
          <c:idx val="1"/>
          <c:order val="1"/>
          <c:tx>
            <c:strRef>
              <c:f>'ГВЭ матетматика'!$A$6:$B$6</c:f>
              <c:strCache>
                <c:ptCount val="2"/>
                <c:pt idx="0">
                  <c:v>СОШ №3</c:v>
                </c:pt>
                <c:pt idx="1">
                  <c:v>0</c:v>
                </c:pt>
              </c:strCache>
            </c:strRef>
          </c:tx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матетматика'!$C$6:$K$6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2-4DA3-90F5-4B2542012F07}"/>
            </c:ext>
          </c:extLst>
        </c:ser>
        <c:ser>
          <c:idx val="2"/>
          <c:order val="2"/>
          <c:tx>
            <c:strRef>
              <c:f>'ГВЭ матетматика'!$A$7:$B$7</c:f>
              <c:strCache>
                <c:ptCount val="2"/>
                <c:pt idx="0">
                  <c:v>СОШ им К.Н.Новикова</c:v>
                </c:pt>
                <c:pt idx="1">
                  <c:v>0</c:v>
                </c:pt>
              </c:strCache>
            </c:strRef>
          </c:tx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матетматика'!$C$7:$K$7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E2-4DA3-90F5-4B2542012F07}"/>
            </c:ext>
          </c:extLst>
        </c:ser>
        <c:ser>
          <c:idx val="3"/>
          <c:order val="3"/>
          <c:tx>
            <c:strRef>
              <c:f>'ГВЭ матетматика'!$A$8:$B$8</c:f>
              <c:strCache>
                <c:ptCount val="2"/>
                <c:pt idx="0">
                  <c:v>ООШ №5</c:v>
                </c:pt>
                <c:pt idx="1">
                  <c:v>10</c:v>
                </c:pt>
              </c:strCache>
            </c:strRef>
          </c:tx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матетматика'!$C$8:$K$8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8</c:v>
                </c:pt>
                <c:pt idx="3">
                  <c:v>80</c:v>
                </c:pt>
                <c:pt idx="4" formatCode="General">
                  <c:v>1</c:v>
                </c:pt>
                <c:pt idx="5">
                  <c:v>10</c:v>
                </c:pt>
                <c:pt idx="6" formatCode="General">
                  <c:v>1</c:v>
                </c:pt>
                <c:pt idx="7">
                  <c:v>10</c:v>
                </c:pt>
                <c:pt idx="8" formatCode="General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E2-4DA3-90F5-4B2542012F07}"/>
            </c:ext>
          </c:extLst>
        </c:ser>
        <c:ser>
          <c:idx val="4"/>
          <c:order val="4"/>
          <c:tx>
            <c:strRef>
              <c:f>'ГВЭ матетматика'!$A$9:$B$9</c:f>
              <c:strCache>
                <c:ptCount val="2"/>
                <c:pt idx="0">
                  <c:v> Лицей</c:v>
                </c:pt>
                <c:pt idx="1">
                  <c:v>0</c:v>
                </c:pt>
              </c:strCache>
            </c:strRef>
          </c:tx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матетматика'!$C$9:$K$9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E2-4DA3-90F5-4B2542012F07}"/>
            </c:ext>
          </c:extLst>
        </c:ser>
        <c:ser>
          <c:idx val="5"/>
          <c:order val="5"/>
          <c:tx>
            <c:strRef>
              <c:f>'ГВЭ матетматика'!$A$10:$B$10</c:f>
              <c:strCache>
                <c:ptCount val="2"/>
                <c:pt idx="0">
                  <c:v>СОШ №7</c:v>
                </c:pt>
                <c:pt idx="1">
                  <c:v>0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матетматика'!$C$10:$K$10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E2-4DA3-90F5-4B2542012F07}"/>
            </c:ext>
          </c:extLst>
        </c:ser>
        <c:ser>
          <c:idx val="6"/>
          <c:order val="6"/>
          <c:tx>
            <c:strRef>
              <c:f>'ГВЭ матетматика'!$A$12:$B$12</c:f>
              <c:strCache>
                <c:ptCount val="2"/>
                <c:pt idx="0">
                  <c:v>КГО</c:v>
                </c:pt>
                <c:pt idx="1">
                  <c:v>11</c:v>
                </c:pt>
              </c:strCache>
            </c:strRef>
          </c:tx>
          <c:marker>
            <c:symbol val="none"/>
          </c:marker>
          <c:cat>
            <c:multiLvlStrRef>
              <c:f>'ГВЭ матетматика'!$C$3:$K$4</c:f>
              <c:multiLvlStrCache>
                <c:ptCount val="8"/>
                <c:lvl>
                  <c:pt idx="0">
                    <c:v>кол-во</c:v>
                  </c:pt>
                  <c:pt idx="1">
                    <c:v>%</c:v>
                  </c:pt>
                  <c:pt idx="2">
                    <c:v>кол-во</c:v>
                  </c:pt>
                  <c:pt idx="3">
                    <c:v>%</c:v>
                  </c:pt>
                  <c:pt idx="4">
                    <c:v>кол-во</c:v>
                  </c:pt>
                  <c:pt idx="5">
                    <c:v>%</c:v>
                  </c:pt>
                  <c:pt idx="6">
                    <c:v>кол-во</c:v>
                  </c:pt>
                  <c:pt idx="7">
                    <c:v>%</c:v>
                  </c:pt>
                </c:lvl>
                <c:lvl>
                  <c:pt idx="0">
                    <c:v>2</c:v>
                  </c:pt>
                  <c:pt idx="2">
                    <c:v>3</c:v>
                  </c:pt>
                  <c:pt idx="4">
                    <c:v>4</c:v>
                  </c:pt>
                  <c:pt idx="6">
                    <c:v>5</c:v>
                  </c:pt>
                </c:lvl>
              </c:multiLvlStrCache>
            </c:multiLvlStrRef>
          </c:cat>
          <c:val>
            <c:numRef>
              <c:f>'ГВЭ матетматика'!$C$12:$K$12</c:f>
              <c:numCache>
                <c:formatCode>0.00</c:formatCode>
                <c:ptCount val="9"/>
                <c:pt idx="0" formatCode="General">
                  <c:v>0</c:v>
                </c:pt>
                <c:pt idx="1">
                  <c:v>0</c:v>
                </c:pt>
                <c:pt idx="2" formatCode="General">
                  <c:v>8</c:v>
                </c:pt>
                <c:pt idx="3">
                  <c:v>72.727272727272734</c:v>
                </c:pt>
                <c:pt idx="4" formatCode="General">
                  <c:v>2</c:v>
                </c:pt>
                <c:pt idx="5">
                  <c:v>18.181818181818183</c:v>
                </c:pt>
                <c:pt idx="6" formatCode="General">
                  <c:v>1</c:v>
                </c:pt>
                <c:pt idx="7">
                  <c:v>9.0909090909090917</c:v>
                </c:pt>
                <c:pt idx="8" formatCode="General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E2-4DA3-90F5-4B2542012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2800"/>
        <c:axId val="150654336"/>
      </c:lineChart>
      <c:catAx>
        <c:axId val="1506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654336"/>
        <c:crosses val="autoZero"/>
        <c:auto val="1"/>
        <c:lblAlgn val="ctr"/>
        <c:lblOffset val="100"/>
        <c:noMultiLvlLbl val="0"/>
      </c:catAx>
      <c:valAx>
        <c:axId val="150654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0652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Пересдачи!$A$99</c:f>
              <c:strCache>
                <c:ptCount val="1"/>
                <c:pt idx="0">
                  <c:v> до пересдачи
</c:v>
                </c:pt>
              </c:strCache>
            </c:strRef>
          </c:tx>
          <c:invertIfNegative val="0"/>
          <c:cat>
            <c:strRef>
              <c:f>Пересдачи!$B$98:$C$98</c:f>
              <c:strCache>
                <c:ptCount val="2"/>
                <c:pt idx="0">
                  <c:v>математика
</c:v>
                </c:pt>
                <c:pt idx="1">
                  <c:v>русский 
язык</c:v>
                </c:pt>
              </c:strCache>
            </c:strRef>
          </c:cat>
          <c:val>
            <c:numRef>
              <c:f>Пересдачи!$B$99:$C$99</c:f>
              <c:numCache>
                <c:formatCode>General</c:formatCode>
                <c:ptCount val="2"/>
                <c:pt idx="0">
                  <c:v>13.08</c:v>
                </c:pt>
                <c:pt idx="1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0-4658-8F37-BD025BFE2001}"/>
            </c:ext>
          </c:extLst>
        </c:ser>
        <c:ser>
          <c:idx val="1"/>
          <c:order val="1"/>
          <c:tx>
            <c:strRef>
              <c:f>Пересдачи!$A$100</c:f>
              <c:strCache>
                <c:ptCount val="1"/>
                <c:pt idx="0">
                  <c:v>после пересдачи в основной период</c:v>
                </c:pt>
              </c:strCache>
            </c:strRef>
          </c:tx>
          <c:invertIfNegative val="0"/>
          <c:cat>
            <c:strRef>
              <c:f>Пересдачи!$B$98:$C$98</c:f>
              <c:strCache>
                <c:ptCount val="2"/>
                <c:pt idx="0">
                  <c:v>математика
</c:v>
                </c:pt>
                <c:pt idx="1">
                  <c:v>русский 
язык</c:v>
                </c:pt>
              </c:strCache>
            </c:strRef>
          </c:cat>
          <c:val>
            <c:numRef>
              <c:f>Пересдачи!$B$100:$C$100</c:f>
              <c:numCache>
                <c:formatCode>0.00</c:formatCode>
                <c:ptCount val="2"/>
                <c:pt idx="0" formatCode="General">
                  <c:v>3.2</c:v>
                </c:pt>
                <c:pt idx="1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0-4658-8F37-BD025BFE2001}"/>
            </c:ext>
          </c:extLst>
        </c:ser>
        <c:ser>
          <c:idx val="2"/>
          <c:order val="2"/>
          <c:tx>
            <c:strRef>
              <c:f>Пересдачи!$A$101</c:f>
              <c:strCache>
                <c:ptCount val="1"/>
                <c:pt idx="0">
                  <c:v>после пересдачи в дополнительный период</c:v>
                </c:pt>
              </c:strCache>
            </c:strRef>
          </c:tx>
          <c:invertIfNegative val="0"/>
          <c:cat>
            <c:strRef>
              <c:f>Пересдачи!$B$98:$C$98</c:f>
              <c:strCache>
                <c:ptCount val="2"/>
                <c:pt idx="0">
                  <c:v>математика
</c:v>
                </c:pt>
                <c:pt idx="1">
                  <c:v>русский 
язык</c:v>
                </c:pt>
              </c:strCache>
            </c:strRef>
          </c:cat>
          <c:val>
            <c:numRef>
              <c:f>Пересдачи!$B$101:$C$101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0-4658-8F37-BD025BFE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62368"/>
        <c:axId val="151963904"/>
      </c:barChart>
      <c:catAx>
        <c:axId val="15196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963904"/>
        <c:crosses val="autoZero"/>
        <c:auto val="1"/>
        <c:lblAlgn val="ctr"/>
        <c:lblOffset val="100"/>
        <c:noMultiLvlLbl val="0"/>
      </c:catAx>
      <c:valAx>
        <c:axId val="15196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96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18356401102036E-2"/>
          <c:y val="4.3286343239353146E-2"/>
          <c:w val="0.66566818278150008"/>
          <c:h val="0.779638895944458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Апелляции!$B$2</c:f>
              <c:strCache>
                <c:ptCount val="1"/>
                <c:pt idx="0">
                  <c:v>Математика</c:v>
                </c:pt>
              </c:strCache>
            </c:strRef>
          </c:tx>
          <c:invertIfNegative val="0"/>
          <c:cat>
            <c:strRef>
              <c:f>Апелляции!$A$3:$A$6</c:f>
              <c:strCache>
                <c:ptCount val="4"/>
                <c:pt idx="0">
                  <c:v>МОУ СОШ им.К. Н. Новикова</c:v>
                </c:pt>
                <c:pt idx="1">
                  <c:v>МОУ СОШ № 3</c:v>
                </c:pt>
                <c:pt idx="2">
                  <c:v>Всего</c:v>
                </c:pt>
                <c:pt idx="3">
                  <c:v>Удовлетворено:</c:v>
                </c:pt>
              </c:strCache>
            </c:strRef>
          </c:cat>
          <c:val>
            <c:numRef>
              <c:f>Апелляции!$B$3:$B$6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 formatCode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3-4B65-913F-892CA7BD43D9}"/>
            </c:ext>
          </c:extLst>
        </c:ser>
        <c:ser>
          <c:idx val="1"/>
          <c:order val="1"/>
          <c:tx>
            <c:strRef>
              <c:f>Апелляции!$C$2</c:f>
              <c:strCache>
                <c:ptCount val="1"/>
                <c:pt idx="0">
                  <c:v>Русский язык</c:v>
                </c:pt>
              </c:strCache>
            </c:strRef>
          </c:tx>
          <c:invertIfNegative val="0"/>
          <c:cat>
            <c:strRef>
              <c:f>Апелляции!$A$3:$A$6</c:f>
              <c:strCache>
                <c:ptCount val="4"/>
                <c:pt idx="0">
                  <c:v>МОУ СОШ им.К. Н. Новикова</c:v>
                </c:pt>
                <c:pt idx="1">
                  <c:v>МОУ СОШ № 3</c:v>
                </c:pt>
                <c:pt idx="2">
                  <c:v>Всего</c:v>
                </c:pt>
                <c:pt idx="3">
                  <c:v>Удовлетворено:</c:v>
                </c:pt>
              </c:strCache>
            </c:strRef>
          </c:cat>
          <c:val>
            <c:numRef>
              <c:f>Апелляции!$C$3:$C$6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3-4B65-913F-892CA7BD4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915904"/>
        <c:axId val="180225152"/>
        <c:axId val="150649024"/>
      </c:bar3DChart>
      <c:catAx>
        <c:axId val="1519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225152"/>
        <c:crosses val="autoZero"/>
        <c:auto val="1"/>
        <c:lblAlgn val="ctr"/>
        <c:lblOffset val="100"/>
        <c:noMultiLvlLbl val="0"/>
      </c:catAx>
      <c:valAx>
        <c:axId val="18022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915904"/>
        <c:crosses val="autoZero"/>
        <c:crossBetween val="between"/>
      </c:valAx>
      <c:serAx>
        <c:axId val="15064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0225152"/>
        <c:crosses val="autoZero"/>
      </c:serAx>
    </c:plotArea>
    <c:legend>
      <c:legendPos val="r"/>
      <c:layout>
        <c:manualLayout>
          <c:xMode val="edge"/>
          <c:yMode val="edge"/>
          <c:x val="0.84149981252343453"/>
          <c:y val="0.39536623495833506"/>
          <c:w val="0.14856229927780767"/>
          <c:h val="0.148550884691326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 ОГЭ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'Русский язык'!$G$2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cat>
            <c:strRef>
              <c:f>'Русский язык'!$A$4:$A$10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язык'!$H$4:$H$10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E-459A-A6C4-4F4F87566F4B}"/>
            </c:ext>
          </c:extLst>
        </c:ser>
        <c:ser>
          <c:idx val="1"/>
          <c:order val="1"/>
          <c:tx>
            <c:strRef>
              <c:f>'Русский язык'!$I$2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'Русский язык'!$A$4:$A$10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язык'!$J$4:$J$10</c:f>
              <c:numCache>
                <c:formatCode>0.00</c:formatCode>
                <c:ptCount val="7"/>
                <c:pt idx="0">
                  <c:v>33.898305084745758</c:v>
                </c:pt>
                <c:pt idx="1">
                  <c:v>52.631578947368425</c:v>
                </c:pt>
                <c:pt idx="2">
                  <c:v>17.391304347826086</c:v>
                </c:pt>
                <c:pt idx="3">
                  <c:v>53.846153846153847</c:v>
                </c:pt>
                <c:pt idx="4">
                  <c:v>24.675324675324674</c:v>
                </c:pt>
                <c:pt idx="5">
                  <c:v>15.730337078651687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E-459A-A6C4-4F4F87566F4B}"/>
            </c:ext>
          </c:extLst>
        </c:ser>
        <c:ser>
          <c:idx val="2"/>
          <c:order val="2"/>
          <c:tx>
            <c:strRef>
              <c:f>'Русский язык'!$K$2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'Русский язык'!$A$4:$A$10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язык'!$L$4:$L$10</c:f>
              <c:numCache>
                <c:formatCode>0.00</c:formatCode>
                <c:ptCount val="7"/>
                <c:pt idx="0">
                  <c:v>42.372881355932201</c:v>
                </c:pt>
                <c:pt idx="1">
                  <c:v>36.842105263157897</c:v>
                </c:pt>
                <c:pt idx="2">
                  <c:v>47.826086956521735</c:v>
                </c:pt>
                <c:pt idx="3">
                  <c:v>46.153846153846153</c:v>
                </c:pt>
                <c:pt idx="4">
                  <c:v>51.948051948051948</c:v>
                </c:pt>
                <c:pt idx="5">
                  <c:v>38.202247191011239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E-459A-A6C4-4F4F87566F4B}"/>
            </c:ext>
          </c:extLst>
        </c:ser>
        <c:ser>
          <c:idx val="3"/>
          <c:order val="3"/>
          <c:tx>
            <c:strRef>
              <c:f>'Русский язык'!$M$2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'Русский язык'!$A$4:$A$10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язык'!$N$4:$N$10</c:f>
              <c:numCache>
                <c:formatCode>0.00</c:formatCode>
                <c:ptCount val="7"/>
                <c:pt idx="0">
                  <c:v>23.728813559322035</c:v>
                </c:pt>
                <c:pt idx="1">
                  <c:v>10.526315789473685</c:v>
                </c:pt>
                <c:pt idx="2">
                  <c:v>34.782608695652172</c:v>
                </c:pt>
                <c:pt idx="3">
                  <c:v>0</c:v>
                </c:pt>
                <c:pt idx="4">
                  <c:v>23.376623376623378</c:v>
                </c:pt>
                <c:pt idx="5">
                  <c:v>46.067415730337082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E-459A-A6C4-4F4F87566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0208768"/>
        <c:axId val="180210304"/>
      </c:barChart>
      <c:catAx>
        <c:axId val="18020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210304"/>
        <c:crosses val="autoZero"/>
        <c:auto val="1"/>
        <c:lblAlgn val="ctr"/>
        <c:lblOffset val="100"/>
        <c:noMultiLvlLbl val="0"/>
      </c:catAx>
      <c:valAx>
        <c:axId val="1802103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80208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Русский язык ОГЭ </a:t>
            </a:r>
          </a:p>
        </c:rich>
      </c:tx>
      <c:layout>
        <c:manualLayout>
          <c:xMode val="edge"/>
          <c:yMode val="edge"/>
          <c:x val="0.10330555555555559"/>
          <c:y val="2.69360269360269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'Русский язык'!$B$13</c:f>
              <c:strCache>
                <c:ptCount val="1"/>
                <c:pt idx="0">
                  <c:v>Ср.балл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'Русский язык'!$A$14:$A$20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язык'!$B$14:$B$20</c:f>
              <c:numCache>
                <c:formatCode>General</c:formatCode>
                <c:ptCount val="7"/>
                <c:pt idx="0">
                  <c:v>3.9</c:v>
                </c:pt>
                <c:pt idx="1">
                  <c:v>3.58</c:v>
                </c:pt>
                <c:pt idx="2">
                  <c:v>4.17</c:v>
                </c:pt>
                <c:pt idx="3">
                  <c:v>3.46</c:v>
                </c:pt>
                <c:pt idx="4">
                  <c:v>3.99</c:v>
                </c:pt>
                <c:pt idx="5">
                  <c:v>4.3</c:v>
                </c:pt>
                <c:pt idx="6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B-4A4C-8242-8BA90E3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0746240"/>
        <c:axId val="150747776"/>
      </c:barChart>
      <c:lineChart>
        <c:grouping val="standard"/>
        <c:varyColors val="0"/>
        <c:ser>
          <c:idx val="1"/>
          <c:order val="1"/>
          <c:tx>
            <c:strRef>
              <c:f>'Русский язык'!$C$13</c:f>
              <c:strCache>
                <c:ptCount val="1"/>
                <c:pt idx="0">
                  <c:v>КГО</c:v>
                </c:pt>
              </c:strCache>
            </c:strRef>
          </c:tx>
          <c:marker>
            <c:symbol val="none"/>
          </c:marker>
          <c:cat>
            <c:strRef>
              <c:f>'Русский язык'!$A$14:$A$20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язык'!$C$14:$C$20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B-4A4C-8242-8BA90E3491E5}"/>
            </c:ext>
          </c:extLst>
        </c:ser>
        <c:ser>
          <c:idx val="2"/>
          <c:order val="2"/>
          <c:tx>
            <c:strRef>
              <c:f>'Русский язык'!$E$13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'Русский язык'!$A$14:$A$20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'Русский язык'!$E$14:$E$20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B-4A4C-8242-8BA90E3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46240"/>
        <c:axId val="150747776"/>
      </c:lineChart>
      <c:catAx>
        <c:axId val="15074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747776"/>
        <c:crosses val="autoZero"/>
        <c:auto val="1"/>
        <c:lblAlgn val="ctr"/>
        <c:lblOffset val="100"/>
        <c:noMultiLvlLbl val="0"/>
      </c:catAx>
      <c:valAx>
        <c:axId val="15074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074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 ОГЭ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'Русский язык'!$A$4</c:f>
              <c:strCache>
                <c:ptCount val="1"/>
                <c:pt idx="0">
                  <c:v>СОШ №2</c:v>
                </c:pt>
              </c:strCache>
            </c:strRef>
          </c:tx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язык'!$H$4,'Русский язык'!$J$4,'Русский язык'!$L$4,'Русский язык'!$N$4)</c:f>
              <c:numCache>
                <c:formatCode>0.00</c:formatCode>
                <c:ptCount val="4"/>
                <c:pt idx="0">
                  <c:v>0</c:v>
                </c:pt>
                <c:pt idx="1">
                  <c:v>33.898305084745758</c:v>
                </c:pt>
                <c:pt idx="2">
                  <c:v>42.372881355932201</c:v>
                </c:pt>
                <c:pt idx="3">
                  <c:v>23.728813559322035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0E-4160-99E5-2ADC91D49B75}"/>
            </c:ext>
          </c:extLst>
        </c:ser>
        <c:ser>
          <c:idx val="1"/>
          <c:order val="1"/>
          <c:tx>
            <c:strRef>
              <c:f>'Русский язык'!$A$5</c:f>
              <c:strCache>
                <c:ptCount val="1"/>
                <c:pt idx="0">
                  <c:v>СОШ №3</c:v>
                </c:pt>
              </c:strCache>
            </c:strRef>
          </c:tx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язык'!$H$5,'Русский язык'!$J$5,'Русский язык'!$L$5,'Русский язык'!$N$5)</c:f>
              <c:numCache>
                <c:formatCode>0.00</c:formatCode>
                <c:ptCount val="4"/>
                <c:pt idx="0">
                  <c:v>0</c:v>
                </c:pt>
                <c:pt idx="1">
                  <c:v>52.631578947368425</c:v>
                </c:pt>
                <c:pt idx="2">
                  <c:v>36.842105263157897</c:v>
                </c:pt>
                <c:pt idx="3">
                  <c:v>10.526315789473685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E-4160-99E5-2ADC91D49B75}"/>
            </c:ext>
          </c:extLst>
        </c:ser>
        <c:ser>
          <c:idx val="2"/>
          <c:order val="2"/>
          <c:tx>
            <c:strRef>
              <c:f>'Русский язык'!$A$6</c:f>
              <c:strCache>
                <c:ptCount val="1"/>
                <c:pt idx="0">
                  <c:v>К.Н. Новикова</c:v>
                </c:pt>
              </c:strCache>
            </c:strRef>
          </c:tx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язык'!$H$6,'Русский язык'!$J$6,'Русский язык'!$L$6,'Русский язык'!$N$6)</c:f>
              <c:numCache>
                <c:formatCode>0.00</c:formatCode>
                <c:ptCount val="4"/>
                <c:pt idx="0">
                  <c:v>0</c:v>
                </c:pt>
                <c:pt idx="1">
                  <c:v>17.391304347826086</c:v>
                </c:pt>
                <c:pt idx="2">
                  <c:v>47.826086956521735</c:v>
                </c:pt>
                <c:pt idx="3">
                  <c:v>34.782608695652172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0E-4160-99E5-2ADC91D49B75}"/>
            </c:ext>
          </c:extLst>
        </c:ser>
        <c:ser>
          <c:idx val="3"/>
          <c:order val="3"/>
          <c:tx>
            <c:strRef>
              <c:f>'Русский язык'!$A$7</c:f>
              <c:strCache>
                <c:ptCount val="1"/>
                <c:pt idx="0">
                  <c:v>ООШ №5</c:v>
                </c:pt>
              </c:strCache>
            </c:strRef>
          </c:tx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язык'!$H$7,'Русский язык'!$J$7,'Русский язык'!$L$7,'Русский язык'!$N$7)</c:f>
              <c:numCache>
                <c:formatCode>0.00</c:formatCode>
                <c:ptCount val="4"/>
                <c:pt idx="0">
                  <c:v>0</c:v>
                </c:pt>
                <c:pt idx="1">
                  <c:v>53.846153846153847</c:v>
                </c:pt>
                <c:pt idx="2">
                  <c:v>46.153846153846153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0E-4160-99E5-2ADC91D49B75}"/>
            </c:ext>
          </c:extLst>
        </c:ser>
        <c:ser>
          <c:idx val="4"/>
          <c:order val="4"/>
          <c:tx>
            <c:strRef>
              <c:f>'Русский язык'!$A$9</c:f>
              <c:strCache>
                <c:ptCount val="1"/>
                <c:pt idx="0">
                  <c:v>СОШ №7</c:v>
                </c:pt>
              </c:strCache>
            </c:strRef>
          </c:tx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язык'!$H$9,'Русский язык'!$J$9,'Русский язык'!$L$9,'Русский язык'!$N$9)</c:f>
              <c:numCache>
                <c:formatCode>0.00</c:formatCode>
                <c:ptCount val="4"/>
                <c:pt idx="0">
                  <c:v>0</c:v>
                </c:pt>
                <c:pt idx="1">
                  <c:v>15.730337078651687</c:v>
                </c:pt>
                <c:pt idx="2">
                  <c:v>38.202247191011239</c:v>
                </c:pt>
                <c:pt idx="3">
                  <c:v>46.067415730337082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0E-4160-99E5-2ADC91D49B75}"/>
            </c:ext>
          </c:extLst>
        </c:ser>
        <c:ser>
          <c:idx val="5"/>
          <c:order val="5"/>
          <c:tx>
            <c:strRef>
              <c:f>'Русский язык'!$A$10</c:f>
              <c:strCache>
                <c:ptCount val="1"/>
                <c:pt idx="0">
                  <c:v>ВСОШ</c:v>
                </c:pt>
              </c:strCache>
            </c:strRef>
          </c:tx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язык'!$H$10,'Русский язык'!$J$10,'Русский язык'!$L$10,'Русский язык'!$N$10)</c:f>
              <c:numCache>
                <c:formatCode>0.00</c:formatCode>
                <c:ptCount val="4"/>
                <c:pt idx="0">
                  <c:v>0</c:v>
                </c:pt>
                <c:pt idx="1">
                  <c:v>35</c:v>
                </c:pt>
                <c:pt idx="2">
                  <c:v>50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0E-4160-99E5-2ADC91D49B75}"/>
            </c:ext>
          </c:extLst>
        </c:ser>
        <c:ser>
          <c:idx val="6"/>
          <c:order val="6"/>
          <c:tx>
            <c:strRef>
              <c:f>'Русский язык'!#REF!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('Русский язык'!$G$2,'Русский язык'!$I$2,'Русский язык'!$K$2,'Русский язык'!$M$2)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('Русский язык'!#REF!,'Русский язык'!#REF!,'Русский язык'!#REF!,'Русский язык'!#REF!)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0E-4160-99E5-2ADC91D49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793600"/>
        <c:axId val="150795392"/>
      </c:lineChart>
      <c:catAx>
        <c:axId val="15079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795392"/>
        <c:crosses val="autoZero"/>
        <c:auto val="1"/>
        <c:lblAlgn val="ctr"/>
        <c:lblOffset val="100"/>
        <c:noMultiLvlLbl val="0"/>
      </c:catAx>
      <c:valAx>
        <c:axId val="15079539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079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ОГЭ (ОУ)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Математика!$H$2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Математика!$A$4:$A$10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Математика!$H$4:$H$10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3-49A6-9114-9F6C8C96FEFA}"/>
            </c:ext>
          </c:extLst>
        </c:ser>
        <c:ser>
          <c:idx val="1"/>
          <c:order val="1"/>
          <c:tx>
            <c:strRef>
              <c:f>Математика!$J$2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Математика!$A$4:$A$10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Математика!$J$4:$J$10</c:f>
              <c:numCache>
                <c:formatCode>0.00</c:formatCode>
                <c:ptCount val="7"/>
                <c:pt idx="0">
                  <c:v>71.186440677966104</c:v>
                </c:pt>
                <c:pt idx="1">
                  <c:v>92.10526315789474</c:v>
                </c:pt>
                <c:pt idx="2">
                  <c:v>67.391304347826079</c:v>
                </c:pt>
                <c:pt idx="3">
                  <c:v>100</c:v>
                </c:pt>
                <c:pt idx="4">
                  <c:v>64.935064935064929</c:v>
                </c:pt>
                <c:pt idx="5">
                  <c:v>43.956043956043956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3-49A6-9114-9F6C8C96FEFA}"/>
            </c:ext>
          </c:extLst>
        </c:ser>
        <c:ser>
          <c:idx val="2"/>
          <c:order val="2"/>
          <c:tx>
            <c:strRef>
              <c:f>Математика!$L$2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Математика!$A$4:$A$10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Математика!$L$4:$L$10</c:f>
              <c:numCache>
                <c:formatCode>0.00</c:formatCode>
                <c:ptCount val="7"/>
                <c:pt idx="0">
                  <c:v>20.338983050847457</c:v>
                </c:pt>
                <c:pt idx="1">
                  <c:v>5.2631578947368425</c:v>
                </c:pt>
                <c:pt idx="2">
                  <c:v>23.913043478260867</c:v>
                </c:pt>
                <c:pt idx="3">
                  <c:v>0</c:v>
                </c:pt>
                <c:pt idx="4">
                  <c:v>27.272727272727273</c:v>
                </c:pt>
                <c:pt idx="5">
                  <c:v>27.472527472527474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3-49A6-9114-9F6C8C96FEFA}"/>
            </c:ext>
          </c:extLst>
        </c:ser>
        <c:ser>
          <c:idx val="3"/>
          <c:order val="3"/>
          <c:tx>
            <c:strRef>
              <c:f>Математика!$N$2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Математика!$A$4:$A$10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Математика!$N$4:$N$10</c:f>
              <c:numCache>
                <c:formatCode>0.00</c:formatCode>
                <c:ptCount val="7"/>
                <c:pt idx="0">
                  <c:v>8.4745762711864394</c:v>
                </c:pt>
                <c:pt idx="1">
                  <c:v>2.6315789473684212</c:v>
                </c:pt>
                <c:pt idx="2">
                  <c:v>8.695652173913043</c:v>
                </c:pt>
                <c:pt idx="3">
                  <c:v>0</c:v>
                </c:pt>
                <c:pt idx="4">
                  <c:v>7.7922077922077921</c:v>
                </c:pt>
                <c:pt idx="5">
                  <c:v>28.571428571428573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3-49A6-9114-9F6C8C96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0875520"/>
        <c:axId val="150885504"/>
      </c:barChart>
      <c:catAx>
        <c:axId val="15087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885504"/>
        <c:crosses val="autoZero"/>
        <c:auto val="1"/>
        <c:lblAlgn val="ctr"/>
        <c:lblOffset val="100"/>
        <c:noMultiLvlLbl val="0"/>
      </c:catAx>
      <c:valAx>
        <c:axId val="1508855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0875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балл математика ОГЭ ОУ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Математика!$B$15</c:f>
              <c:strCache>
                <c:ptCount val="1"/>
                <c:pt idx="0">
                  <c:v>Ср. балл ОУ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Математика!$A$16:$A$22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Математика!$B$16:$B$22</c:f>
              <c:numCache>
                <c:formatCode>General</c:formatCode>
                <c:ptCount val="7"/>
                <c:pt idx="0">
                  <c:v>3.37</c:v>
                </c:pt>
                <c:pt idx="1">
                  <c:v>3.11</c:v>
                </c:pt>
                <c:pt idx="2">
                  <c:v>3.41</c:v>
                </c:pt>
                <c:pt idx="3">
                  <c:v>3</c:v>
                </c:pt>
                <c:pt idx="4">
                  <c:v>3.43</c:v>
                </c:pt>
                <c:pt idx="5">
                  <c:v>3.85</c:v>
                </c:pt>
                <c:pt idx="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9-4202-AA62-9BA23BF3A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0902656"/>
        <c:axId val="150904192"/>
      </c:barChart>
      <c:lineChart>
        <c:grouping val="standard"/>
        <c:varyColors val="0"/>
        <c:ser>
          <c:idx val="1"/>
          <c:order val="1"/>
          <c:tx>
            <c:strRef>
              <c:f>Математика!$C$15</c:f>
              <c:strCache>
                <c:ptCount val="1"/>
                <c:pt idx="0">
                  <c:v>ОУ КГО</c:v>
                </c:pt>
              </c:strCache>
            </c:strRef>
          </c:tx>
          <c:marker>
            <c:symbol val="none"/>
          </c:marker>
          <c:cat>
            <c:strRef>
              <c:f>Математика!$A$16:$A$22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Математика!$C$16:$C$22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9-4202-AA62-9BA23BF3A9E2}"/>
            </c:ext>
          </c:extLst>
        </c:ser>
        <c:ser>
          <c:idx val="2"/>
          <c:order val="2"/>
          <c:tx>
            <c:strRef>
              <c:f>Математика!$E$15</c:f>
              <c:strCache>
                <c:ptCount val="1"/>
                <c:pt idx="0">
                  <c:v>СО</c:v>
                </c:pt>
              </c:strCache>
            </c:strRef>
          </c:tx>
          <c:marker>
            <c:symbol val="none"/>
          </c:marker>
          <c:cat>
            <c:strRef>
              <c:f>Математика!$A$16:$A$22</c:f>
              <c:strCache>
                <c:ptCount val="7"/>
                <c:pt idx="0">
                  <c:v>СОШ №2</c:v>
                </c:pt>
                <c:pt idx="1">
                  <c:v>СОШ №3</c:v>
                </c:pt>
                <c:pt idx="2">
                  <c:v>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</c:strCache>
            </c:strRef>
          </c:cat>
          <c:val>
            <c:numRef>
              <c:f>Математика!$E$16:$E$22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9-4202-AA62-9BA23BF3A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02656"/>
        <c:axId val="150904192"/>
      </c:lineChart>
      <c:catAx>
        <c:axId val="15090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904192"/>
        <c:crosses val="autoZero"/>
        <c:auto val="1"/>
        <c:lblAlgn val="ctr"/>
        <c:lblOffset val="100"/>
        <c:noMultiLvlLbl val="0"/>
      </c:catAx>
      <c:valAx>
        <c:axId val="150904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0902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ОГЭ ОУ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Математика!$A$4</c:f>
              <c:strCache>
                <c:ptCount val="1"/>
                <c:pt idx="0">
                  <c:v>СОШ №2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(Математика!$H$4,Математика!$J$4,Математика!$L$4,Математика!$N$4)</c:f>
              <c:numCache>
                <c:formatCode>0.00</c:formatCode>
                <c:ptCount val="4"/>
                <c:pt idx="0">
                  <c:v>0</c:v>
                </c:pt>
                <c:pt idx="1">
                  <c:v>71.186440677966104</c:v>
                </c:pt>
                <c:pt idx="2">
                  <c:v>20.338983050847457</c:v>
                </c:pt>
                <c:pt idx="3">
                  <c:v>8.4745762711864394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C-4EC6-8805-3B69BA11B5D7}"/>
            </c:ext>
          </c:extLst>
        </c:ser>
        <c:ser>
          <c:idx val="1"/>
          <c:order val="1"/>
          <c:tx>
            <c:strRef>
              <c:f>Математика!$A$5</c:f>
              <c:strCache>
                <c:ptCount val="1"/>
                <c:pt idx="0">
                  <c:v>СОШ №3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(Математика!$H$5,Математика!$J$5,Математика!$L$5,Математика!$N$5)</c:f>
              <c:numCache>
                <c:formatCode>0.00</c:formatCode>
                <c:ptCount val="4"/>
                <c:pt idx="0">
                  <c:v>0</c:v>
                </c:pt>
                <c:pt idx="1">
                  <c:v>92.10526315789474</c:v>
                </c:pt>
                <c:pt idx="2">
                  <c:v>5.2631578947368425</c:v>
                </c:pt>
                <c:pt idx="3">
                  <c:v>2.6315789473684212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C-4EC6-8805-3B69BA11B5D7}"/>
            </c:ext>
          </c:extLst>
        </c:ser>
        <c:ser>
          <c:idx val="2"/>
          <c:order val="2"/>
          <c:tx>
            <c:strRef>
              <c:f>Математика!$A$6</c:f>
              <c:strCache>
                <c:ptCount val="1"/>
                <c:pt idx="0">
                  <c:v>К.Н. Новикова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(Математика!$H$6,Математика!$J$6,Математика!$L$6,Математика!$N$6)</c:f>
              <c:numCache>
                <c:formatCode>0.00</c:formatCode>
                <c:ptCount val="4"/>
                <c:pt idx="0">
                  <c:v>0</c:v>
                </c:pt>
                <c:pt idx="1">
                  <c:v>67.391304347826079</c:v>
                </c:pt>
                <c:pt idx="2">
                  <c:v>23.913043478260867</c:v>
                </c:pt>
                <c:pt idx="3">
                  <c:v>8.695652173913043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9C-4EC6-8805-3B69BA11B5D7}"/>
            </c:ext>
          </c:extLst>
        </c:ser>
        <c:ser>
          <c:idx val="3"/>
          <c:order val="3"/>
          <c:tx>
            <c:strRef>
              <c:f>Математика!$A$7</c:f>
              <c:strCache>
                <c:ptCount val="1"/>
                <c:pt idx="0">
                  <c:v>ООШ №5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(Математика!$H$7,Математика!$J$7,Математика!$L$7,Математика!$N$7)</c:f>
              <c:numCache>
                <c:formatCode>0.00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9C-4EC6-8805-3B69BA11B5D7}"/>
            </c:ext>
          </c:extLst>
        </c:ser>
        <c:ser>
          <c:idx val="4"/>
          <c:order val="4"/>
          <c:tx>
            <c:strRef>
              <c:f>Математика!$A$9</c:f>
              <c:strCache>
                <c:ptCount val="1"/>
                <c:pt idx="0">
                  <c:v>СОШ №7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(Математика!$H$9,Математика!$J$9,Математика!$L$9,Математика!$N$9)</c:f>
              <c:numCache>
                <c:formatCode>0.00</c:formatCode>
                <c:ptCount val="4"/>
                <c:pt idx="0">
                  <c:v>0</c:v>
                </c:pt>
                <c:pt idx="1">
                  <c:v>43.956043956043956</c:v>
                </c:pt>
                <c:pt idx="2">
                  <c:v>27.472527472527474</c:v>
                </c:pt>
                <c:pt idx="3">
                  <c:v>28.571428571428573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9C-4EC6-8805-3B69BA11B5D7}"/>
            </c:ext>
          </c:extLst>
        </c:ser>
        <c:ser>
          <c:idx val="5"/>
          <c:order val="5"/>
          <c:tx>
            <c:strRef>
              <c:f>Математика!$A$10</c:f>
              <c:strCache>
                <c:ptCount val="1"/>
                <c:pt idx="0">
                  <c:v>ВСОШ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(Математика!$H$10,Математика!$J$10,Математика!$L$10,Математика!$N$10)</c:f>
              <c:numCache>
                <c:formatCode>0.00</c:formatCode>
                <c:ptCount val="4"/>
                <c:pt idx="0">
                  <c:v>0</c:v>
                </c:pt>
                <c:pt idx="1">
                  <c:v>75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9C-4EC6-8805-3B69BA11B5D7}"/>
            </c:ext>
          </c:extLst>
        </c:ser>
        <c:ser>
          <c:idx val="6"/>
          <c:order val="6"/>
          <c:tx>
            <c:strRef>
              <c:f>Математика!#REF!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(Математика!#REF!,Математика!#REF!,Математика!#REF!,Математика!#REF!)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9C-4EC6-8805-3B69BA11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970368"/>
        <c:axId val="150971904"/>
      </c:lineChart>
      <c:catAx>
        <c:axId val="15097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971904"/>
        <c:crosses val="autoZero"/>
        <c:auto val="1"/>
        <c:lblAlgn val="ctr"/>
        <c:lblOffset val="100"/>
        <c:noMultiLvlLbl val="0"/>
      </c:catAx>
      <c:valAx>
        <c:axId val="1509719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097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 ОГЭ ОУ+ВПЛ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Математика!$A$4</c:f>
              <c:strCache>
                <c:ptCount val="1"/>
                <c:pt idx="0">
                  <c:v>СОШ №2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(Математика!$H$4,Математика!$J$4,Математика!$M$4,Математика!$L$4,Математика!$M$4,Математика!$N$4)</c:f>
              <c:numCache>
                <c:formatCode>0.00</c:formatCode>
                <c:ptCount val="6"/>
                <c:pt idx="0">
                  <c:v>0</c:v>
                </c:pt>
                <c:pt idx="1">
                  <c:v>71.186440677966104</c:v>
                </c:pt>
                <c:pt idx="2" formatCode="General">
                  <c:v>5</c:v>
                </c:pt>
                <c:pt idx="3">
                  <c:v>20.338983050847457</c:v>
                </c:pt>
                <c:pt idx="4" formatCode="General">
                  <c:v>5</c:v>
                </c:pt>
                <c:pt idx="5">
                  <c:v>8.4745762711864394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81-4F8B-AB9C-960D4DBBC331}"/>
            </c:ext>
          </c:extLst>
        </c:ser>
        <c:ser>
          <c:idx val="1"/>
          <c:order val="1"/>
          <c:tx>
            <c:strRef>
              <c:f>Математика!$A$5</c:f>
              <c:strCache>
                <c:ptCount val="1"/>
                <c:pt idx="0">
                  <c:v>СОШ №3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(Математика!$H$5,Математика!$J$5,Математика!$L$5,Математика!$N$5)</c:f>
              <c:numCache>
                <c:formatCode>0.00</c:formatCode>
                <c:ptCount val="4"/>
                <c:pt idx="0">
                  <c:v>0</c:v>
                </c:pt>
                <c:pt idx="1">
                  <c:v>92.10526315789474</c:v>
                </c:pt>
                <c:pt idx="2">
                  <c:v>5.2631578947368425</c:v>
                </c:pt>
                <c:pt idx="3">
                  <c:v>2.6315789473684212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1-4F8B-AB9C-960D4DBBC331}"/>
            </c:ext>
          </c:extLst>
        </c:ser>
        <c:ser>
          <c:idx val="2"/>
          <c:order val="2"/>
          <c:tx>
            <c:strRef>
              <c:f>Математика!$A$6</c:f>
              <c:strCache>
                <c:ptCount val="1"/>
                <c:pt idx="0">
                  <c:v>К.Н. Новикова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(Математика!$H$6,Математика!$J$6,Математика!$L$6,Математика!$N$6)</c:f>
              <c:numCache>
                <c:formatCode>0.00</c:formatCode>
                <c:ptCount val="4"/>
                <c:pt idx="0">
                  <c:v>0</c:v>
                </c:pt>
                <c:pt idx="1">
                  <c:v>67.391304347826079</c:v>
                </c:pt>
                <c:pt idx="2">
                  <c:v>23.913043478260867</c:v>
                </c:pt>
                <c:pt idx="3">
                  <c:v>8.695652173913043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81-4F8B-AB9C-960D4DBBC331}"/>
            </c:ext>
          </c:extLst>
        </c:ser>
        <c:ser>
          <c:idx val="3"/>
          <c:order val="3"/>
          <c:tx>
            <c:strRef>
              <c:f>Математика!$A$7</c:f>
              <c:strCache>
                <c:ptCount val="1"/>
                <c:pt idx="0">
                  <c:v>ООШ №5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(Математика!$H$7,Математика!$J$7,Математика!$L$7,Математика!$N$7)</c:f>
              <c:numCache>
                <c:formatCode>0.00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81-4F8B-AB9C-960D4DBBC331}"/>
            </c:ext>
          </c:extLst>
        </c:ser>
        <c:ser>
          <c:idx val="4"/>
          <c:order val="4"/>
          <c:tx>
            <c:strRef>
              <c:f>Математика!$A$9</c:f>
              <c:strCache>
                <c:ptCount val="1"/>
                <c:pt idx="0">
                  <c:v>СОШ №7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(Математика!$H$9,Математика!$J$9,Математика!$L$9,Математика!$N$9)</c:f>
              <c:numCache>
                <c:formatCode>0.00</c:formatCode>
                <c:ptCount val="4"/>
                <c:pt idx="0">
                  <c:v>0</c:v>
                </c:pt>
                <c:pt idx="1">
                  <c:v>43.956043956043956</c:v>
                </c:pt>
                <c:pt idx="2">
                  <c:v>27.472527472527474</c:v>
                </c:pt>
                <c:pt idx="3">
                  <c:v>28.571428571428573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81-4F8B-AB9C-960D4DBBC331}"/>
            </c:ext>
          </c:extLst>
        </c:ser>
        <c:ser>
          <c:idx val="5"/>
          <c:order val="5"/>
          <c:tx>
            <c:strRef>
              <c:f>Математика!$A$10</c:f>
              <c:strCache>
                <c:ptCount val="1"/>
                <c:pt idx="0">
                  <c:v>ВСОШ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(Математика!$H$10,Математика!$J$10,Математика!$L$10,Математика!$N$10)</c:f>
              <c:numCache>
                <c:formatCode>0.00</c:formatCode>
                <c:ptCount val="4"/>
                <c:pt idx="0">
                  <c:v>0</c:v>
                </c:pt>
                <c:pt idx="1">
                  <c:v>75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81-4F8B-AB9C-960D4DBBC331}"/>
            </c:ext>
          </c:extLst>
        </c:ser>
        <c:ser>
          <c:idx val="6"/>
          <c:order val="6"/>
          <c:tx>
            <c:strRef>
              <c:f>Математика!$A$11</c:f>
              <c:strCache>
                <c:ptCount val="1"/>
                <c:pt idx="0">
                  <c:v>КГО</c:v>
                </c:pt>
              </c:strCache>
            </c:strRef>
          </c:tx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(Математика!$H$11,Математика!$J$11,Математика!$L$11,Математика!$N$11)</c:f>
              <c:numCache>
                <c:formatCode>0.00</c:formatCode>
                <c:ptCount val="4"/>
                <c:pt idx="0">
                  <c:v>0</c:v>
                </c:pt>
                <c:pt idx="1">
                  <c:v>65.697674418604649</c:v>
                </c:pt>
                <c:pt idx="2">
                  <c:v>21.802325581395351</c:v>
                </c:pt>
                <c:pt idx="3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81-4F8B-AB9C-960D4DBBC331}"/>
            </c:ext>
          </c:extLst>
        </c:ser>
        <c:ser>
          <c:idx val="7"/>
          <c:order val="7"/>
          <c:tx>
            <c:strRef>
              <c:f>Математика!#REF!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(Математика!$H$2,Математика!$J$2,Математика!$L$2,Математика!$N$2)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(Математика!#REF!,Математика!#REF!,Математика!#REF!,Математика!#REF!)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81-4F8B-AB9C-960D4DBBC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22592"/>
        <c:axId val="151028480"/>
      </c:lineChart>
      <c:catAx>
        <c:axId val="1510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028480"/>
        <c:crosses val="autoZero"/>
        <c:auto val="1"/>
        <c:lblAlgn val="ctr"/>
        <c:lblOffset val="100"/>
        <c:noMultiLvlLbl val="0"/>
      </c:catAx>
      <c:valAx>
        <c:axId val="15102848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1022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Русский язык ГВЭ-9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'ГВЭ русский язык'!$C$3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'ГВЭ русский язык'!$A$5:$A$12</c:f>
              <c:strCache>
                <c:ptCount val="8"/>
                <c:pt idx="0">
                  <c:v>СОШ №2</c:v>
                </c:pt>
                <c:pt idx="1">
                  <c:v>СОШ 3</c:v>
                </c:pt>
                <c:pt idx="2">
                  <c:v>СОШ им 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русский язык'!$D$5:$D$12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8-4098-959F-E5762C77951C}"/>
            </c:ext>
          </c:extLst>
        </c:ser>
        <c:ser>
          <c:idx val="1"/>
          <c:order val="1"/>
          <c:tx>
            <c:strRef>
              <c:f>'ГВЭ русский язык'!$E$3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'ГВЭ русский язык'!$A$5:$A$12</c:f>
              <c:strCache>
                <c:ptCount val="8"/>
                <c:pt idx="0">
                  <c:v>СОШ №2</c:v>
                </c:pt>
                <c:pt idx="1">
                  <c:v>СОШ 3</c:v>
                </c:pt>
                <c:pt idx="2">
                  <c:v>СОШ им 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русский язык'!$F$5:$F$12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36.363636363636367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8-4098-959F-E5762C77951C}"/>
            </c:ext>
          </c:extLst>
        </c:ser>
        <c:ser>
          <c:idx val="2"/>
          <c:order val="2"/>
          <c:tx>
            <c:strRef>
              <c:f>'ГВЭ русский язык'!$G$3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'ГВЭ русский язык'!$A$5:$A$12</c:f>
              <c:strCache>
                <c:ptCount val="8"/>
                <c:pt idx="0">
                  <c:v>СОШ №2</c:v>
                </c:pt>
                <c:pt idx="1">
                  <c:v>СОШ 3</c:v>
                </c:pt>
                <c:pt idx="2">
                  <c:v>СОШ им 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русский язык'!$H$5:$H$12</c:f>
              <c:numCache>
                <c:formatCode>0.00</c:formatCode>
                <c:ptCount val="8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43.75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54.545454545454547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8-4098-959F-E5762C77951C}"/>
            </c:ext>
          </c:extLst>
        </c:ser>
        <c:ser>
          <c:idx val="3"/>
          <c:order val="3"/>
          <c:tx>
            <c:strRef>
              <c:f>'ГВЭ русский язык'!$I$3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'ГВЭ русский язык'!$A$5:$A$12</c:f>
              <c:strCache>
                <c:ptCount val="8"/>
                <c:pt idx="0">
                  <c:v>СОШ №2</c:v>
                </c:pt>
                <c:pt idx="1">
                  <c:v>СОШ 3</c:v>
                </c:pt>
                <c:pt idx="2">
                  <c:v>СОШ им К.Н. Новикова</c:v>
                </c:pt>
                <c:pt idx="3">
                  <c:v>ООШ №5</c:v>
                </c:pt>
                <c:pt idx="4">
                  <c:v>Лицей</c:v>
                </c:pt>
                <c:pt idx="5">
                  <c:v>СОШ №7</c:v>
                </c:pt>
                <c:pt idx="6">
                  <c:v>ВСОШ</c:v>
                </c:pt>
                <c:pt idx="7">
                  <c:v>КГО</c:v>
                </c:pt>
              </c:strCache>
            </c:strRef>
          </c:cat>
          <c:val>
            <c:numRef>
              <c:f>'ГВЭ русский язык'!$J$5:$J$12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6.25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48-4098-959F-E5762C77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1245568"/>
        <c:axId val="151247104"/>
      </c:barChart>
      <c:catAx>
        <c:axId val="15124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247104"/>
        <c:crosses val="autoZero"/>
        <c:auto val="1"/>
        <c:lblAlgn val="ctr"/>
        <c:lblOffset val="100"/>
        <c:noMultiLvlLbl val="0"/>
      </c:catAx>
      <c:valAx>
        <c:axId val="151247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1245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47624</xdr:rowOff>
    </xdr:from>
    <xdr:to>
      <xdr:col>27</xdr:col>
      <xdr:colOff>19049</xdr:colOff>
      <xdr:row>28</xdr:row>
      <xdr:rowOff>95249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0.03021</cdr:x>
      <cdr:y>0.21124</cdr:y>
    </cdr:from>
    <cdr:to>
      <cdr:x>0.48655</cdr:x>
      <cdr:y>0.22202</cdr:y>
    </cdr:to>
    <cdr:sp macro="" textlink="">
      <cdr:nvSpPr>
        <cdr:cNvPr id="2" name="Минус 1"/>
        <cdr:cNvSpPr/>
      </cdr:nvSpPr>
      <cdr:spPr>
        <a:xfrm xmlns:a="http://schemas.openxmlformats.org/drawingml/2006/main">
          <a:off x="523916" y="895355"/>
          <a:ext cx="7915235" cy="45719"/>
        </a:xfrm>
        <a:prstGeom xmlns:a="http://schemas.openxmlformats.org/drawingml/2006/main" prst="mathMinus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0.48874</cdr:x>
      <cdr:y>0.30787</cdr:y>
    </cdr:from>
    <cdr:to>
      <cdr:x>0.86271</cdr:x>
      <cdr:y>0.31866</cdr:y>
    </cdr:to>
    <cdr:sp macro="" textlink="">
      <cdr:nvSpPr>
        <cdr:cNvPr id="3" name="Минус 2"/>
        <cdr:cNvSpPr/>
      </cdr:nvSpPr>
      <cdr:spPr>
        <a:xfrm xmlns:a="http://schemas.openxmlformats.org/drawingml/2006/main">
          <a:off x="8477261" y="1304957"/>
          <a:ext cx="6486515" cy="45719"/>
        </a:xfrm>
        <a:prstGeom xmlns:a="http://schemas.openxmlformats.org/drawingml/2006/main" prst="mathMinus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0.08896</cdr:x>
      <cdr:y>0.0809</cdr:y>
    </cdr:from>
    <cdr:to>
      <cdr:x>0.7452</cdr:x>
      <cdr:y>0.16854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1543051" y="342901"/>
          <a:ext cx="113823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0.10049</cdr:x>
      <cdr:y>0.04719</cdr:y>
    </cdr:from>
    <cdr:to>
      <cdr:x>0.73147</cdr:x>
      <cdr:y>0.17753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743076" y="200026"/>
          <a:ext cx="1094422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3200" b="1">
              <a:latin typeface="Times New Roman" pitchFamily="18" charset="0"/>
              <a:cs typeface="Times New Roman" pitchFamily="18" charset="0"/>
            </a:rPr>
            <a:t>ОГЭ 2021 Средний балл предметам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</xdr:row>
      <xdr:rowOff>19050</xdr:rowOff>
    </xdr:from>
    <xdr:to>
      <xdr:col>27</xdr:col>
      <xdr:colOff>542925</xdr:colOff>
      <xdr:row>9</xdr:row>
      <xdr:rowOff>271462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228600</xdr:colOff>
      <xdr:row>9</xdr:row>
      <xdr:rowOff>323850</xdr:rowOff>
    </xdr:from>
    <xdr:to>
      <xdr:col>23</xdr:col>
      <xdr:colOff>533400</xdr:colOff>
      <xdr:row>18</xdr:row>
      <xdr:rowOff>104775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19</xdr:row>
      <xdr:rowOff>66675</xdr:rowOff>
    </xdr:from>
    <xdr:to>
      <xdr:col>27</xdr:col>
      <xdr:colOff>457200</xdr:colOff>
      <xdr:row>31</xdr:row>
      <xdr:rowOff>76199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1</xdr:row>
      <xdr:rowOff>0</xdr:rowOff>
    </xdr:from>
    <xdr:to>
      <xdr:col>26</xdr:col>
      <xdr:colOff>266700</xdr:colOff>
      <xdr:row>10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200025</xdr:colOff>
      <xdr:row>10</xdr:row>
      <xdr:rowOff>28575</xdr:rowOff>
    </xdr:from>
    <xdr:to>
      <xdr:col>24</xdr:col>
      <xdr:colOff>161925</xdr:colOff>
      <xdr:row>18</xdr:row>
      <xdr:rowOff>33337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171449</xdr:colOff>
      <xdr:row>18</xdr:row>
      <xdr:rowOff>90486</xdr:rowOff>
    </xdr:from>
    <xdr:to>
      <xdr:col>27</xdr:col>
      <xdr:colOff>114299</xdr:colOff>
      <xdr:row>35</xdr:row>
      <xdr:rowOff>133349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23811</xdr:rowOff>
    </xdr:from>
    <xdr:to>
      <xdr:col>21</xdr:col>
      <xdr:colOff>390525</xdr:colOff>
      <xdr:row>73</xdr:row>
      <xdr:rowOff>161924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0</xdr:row>
      <xdr:rowOff>23811</xdr:rowOff>
    </xdr:from>
    <xdr:to>
      <xdr:col>20</xdr:col>
      <xdr:colOff>542925</xdr:colOff>
      <xdr:row>12</xdr:row>
      <xdr:rowOff>85724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114299</xdr:colOff>
      <xdr:row>12</xdr:row>
      <xdr:rowOff>185736</xdr:rowOff>
    </xdr:from>
    <xdr:to>
      <xdr:col>20</xdr:col>
      <xdr:colOff>561974</xdr:colOff>
      <xdr:row>24</xdr:row>
      <xdr:rowOff>95249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85725</xdr:colOff>
      <xdr:row>13</xdr:row>
      <xdr:rowOff>28574</xdr:rowOff>
    </xdr:from>
    <xdr:to>
      <xdr:col>12</xdr:col>
      <xdr:colOff>38100</xdr:colOff>
      <xdr:row>22</xdr:row>
      <xdr:rowOff>95249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0</xdr:row>
      <xdr:rowOff>4762</xdr:rowOff>
    </xdr:from>
    <xdr:to>
      <xdr:col>21</xdr:col>
      <xdr:colOff>85725</xdr:colOff>
      <xdr:row>7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304799</xdr:colOff>
      <xdr:row>7</xdr:row>
      <xdr:rowOff>95250</xdr:rowOff>
    </xdr:from>
    <xdr:to>
      <xdr:col>21</xdr:col>
      <xdr:colOff>114300</xdr:colOff>
      <xdr:row>19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314325</xdr:colOff>
      <xdr:row>19</xdr:row>
      <xdr:rowOff>238126</xdr:rowOff>
    </xdr:from>
    <xdr:to>
      <xdr:col>19</xdr:col>
      <xdr:colOff>1</xdr:colOff>
      <xdr:row>29</xdr:row>
      <xdr:rowOff>66676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74</xdr:row>
      <xdr:rowOff>171450</xdr:rowOff>
    </xdr:from>
    <xdr:to>
      <xdr:col>13</xdr:col>
      <xdr:colOff>485775</xdr:colOff>
      <xdr:row>94</xdr:row>
      <xdr:rowOff>161925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</xdr:row>
      <xdr:rowOff>171450</xdr:rowOff>
    </xdr:from>
    <xdr:to>
      <xdr:col>16</xdr:col>
      <xdr:colOff>0</xdr:colOff>
      <xdr:row>27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tabSelected="1" workbookViewId="0">
      <selection activeCell="B5" sqref="B5"/>
    </sheetView>
  </sheetViews>
  <sheetFormatPr defaultRowHeight="15" x14ac:dyDescent="0.25"/>
  <cols>
    <col min="1" max="1" width="21.85546875" customWidth="1"/>
  </cols>
  <sheetData>
    <row r="1" spans="1:1" x14ac:dyDescent="0.25">
      <c r="A1" t="s">
        <v>0</v>
      </c>
    </row>
    <row r="2" spans="1:1" x14ac:dyDescent="0.25">
      <c r="A2" s="12" t="s">
        <v>4</v>
      </c>
    </row>
    <row r="3" spans="1:1" x14ac:dyDescent="0.25">
      <c r="A3" s="12" t="s">
        <v>35</v>
      </c>
    </row>
    <row r="4" spans="1:1" x14ac:dyDescent="0.25">
      <c r="A4" s="12" t="s">
        <v>36</v>
      </c>
    </row>
    <row r="5" spans="1:1" x14ac:dyDescent="0.25">
      <c r="A5" s="12" t="s">
        <v>37</v>
      </c>
    </row>
    <row r="6" spans="1:1" x14ac:dyDescent="0.25">
      <c r="A6" s="12" t="s">
        <v>38</v>
      </c>
    </row>
    <row r="7" spans="1:1" x14ac:dyDescent="0.25">
      <c r="A7" s="12" t="s">
        <v>76</v>
      </c>
    </row>
    <row r="8" spans="1:1" x14ac:dyDescent="0.25">
      <c r="A8" s="12" t="s">
        <v>77</v>
      </c>
    </row>
  </sheetData>
  <hyperlinks>
    <hyperlink ref="A2" location="'Средний балл'!A1" display="Средний балл" xr:uid="{00000000-0004-0000-0000-000000000000}"/>
    <hyperlink ref="A6" location="'ГВЭ матетматика'!A1" display="13. ГВЭ Математика" xr:uid="{00000000-0004-0000-0000-000001000000}"/>
    <hyperlink ref="A5" location="'ГВЭ русский язык'!A1" display="12. ГВЭ Русский язывк" xr:uid="{00000000-0004-0000-0000-000002000000}"/>
    <hyperlink ref="A4" location="Математика!A1" display="2. Математика" xr:uid="{00000000-0004-0000-0000-000003000000}"/>
    <hyperlink ref="A3" location="'Русский язык'!A1" display="1. Русский язык" xr:uid="{00000000-0004-0000-0000-000004000000}"/>
    <hyperlink ref="A7" location="Пересдачи!A1" display="14. Пересдачи" xr:uid="{00000000-0004-0000-0000-000005000000}"/>
    <hyperlink ref="A8" location="Апелляции!A1" display="15. Апелляции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"/>
  <sheetViews>
    <sheetView workbookViewId="0">
      <selection activeCell="J4" sqref="J4"/>
    </sheetView>
  </sheetViews>
  <sheetFormatPr defaultRowHeight="15" x14ac:dyDescent="0.25"/>
  <cols>
    <col min="1" max="1" width="19.85546875" customWidth="1"/>
    <col min="3" max="3" width="11.5703125" bestFit="1" customWidth="1"/>
  </cols>
  <sheetData>
    <row r="2" spans="1:10" ht="18.75" customHeight="1" x14ac:dyDescent="0.25">
      <c r="A2" s="94" t="s">
        <v>39</v>
      </c>
      <c r="B2" s="94" t="s">
        <v>40</v>
      </c>
      <c r="C2" s="94" t="s">
        <v>41</v>
      </c>
      <c r="D2" s="91" t="s">
        <v>42</v>
      </c>
      <c r="E2" s="92"/>
      <c r="F2" s="92"/>
      <c r="G2" s="92"/>
      <c r="H2" s="92"/>
      <c r="I2" s="92"/>
      <c r="J2" s="93"/>
    </row>
    <row r="3" spans="1:10" ht="45" x14ac:dyDescent="0.25">
      <c r="A3" s="95"/>
      <c r="B3" s="95"/>
      <c r="C3" s="95"/>
      <c r="D3" s="13" t="s">
        <v>43</v>
      </c>
      <c r="E3" s="13" t="s">
        <v>44</v>
      </c>
      <c r="F3" s="13" t="s">
        <v>32</v>
      </c>
      <c r="G3" s="13" t="s">
        <v>20</v>
      </c>
      <c r="H3" s="13" t="s">
        <v>95</v>
      </c>
      <c r="I3" s="13" t="s">
        <v>45</v>
      </c>
      <c r="J3" s="13" t="s">
        <v>18</v>
      </c>
    </row>
    <row r="4" spans="1:10" x14ac:dyDescent="0.25">
      <c r="A4" s="9" t="s">
        <v>34</v>
      </c>
      <c r="B4" s="9"/>
      <c r="C4" s="9">
        <v>4</v>
      </c>
      <c r="D4" s="9">
        <v>3.9</v>
      </c>
      <c r="E4" s="9">
        <v>3.58</v>
      </c>
      <c r="F4" s="9">
        <v>4.17</v>
      </c>
      <c r="G4" s="9">
        <v>3.46</v>
      </c>
      <c r="H4" s="9">
        <v>3.99</v>
      </c>
      <c r="I4" s="9">
        <v>4.3</v>
      </c>
      <c r="J4" s="9">
        <v>3.8</v>
      </c>
    </row>
    <row r="5" spans="1:10" x14ac:dyDescent="0.25">
      <c r="A5" s="13" t="s">
        <v>46</v>
      </c>
      <c r="B5" s="13"/>
      <c r="C5" s="9">
        <v>3.47</v>
      </c>
      <c r="D5" s="9">
        <v>3.37</v>
      </c>
      <c r="E5" s="9">
        <v>3.11</v>
      </c>
      <c r="F5" s="9">
        <v>3.41</v>
      </c>
      <c r="G5" s="9">
        <v>3</v>
      </c>
      <c r="H5" s="9">
        <v>3.43</v>
      </c>
      <c r="I5" s="9">
        <v>3.85</v>
      </c>
      <c r="J5" s="9">
        <v>3.3</v>
      </c>
    </row>
  </sheetData>
  <mergeCells count="4">
    <mergeCell ref="D2:J2"/>
    <mergeCell ref="A2:A3"/>
    <mergeCell ref="B2:B3"/>
    <mergeCell ref="C2:C3"/>
  </mergeCells>
  <pageMargins left="0.7" right="0.7" top="0.75" bottom="0.75" header="0.3" footer="0.3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selection activeCell="H13" sqref="H13"/>
    </sheetView>
  </sheetViews>
  <sheetFormatPr defaultRowHeight="15" x14ac:dyDescent="0.25"/>
  <cols>
    <col min="1" max="1" width="10.5703125" style="1" customWidth="1"/>
    <col min="2" max="2" width="9.140625" style="1"/>
    <col min="3" max="4" width="11.5703125" style="1" bestFit="1" customWidth="1"/>
    <col min="5" max="5" width="10.5703125" style="1" customWidth="1"/>
    <col min="6" max="6" width="9.140625" style="1"/>
    <col min="7" max="7" width="8.5703125" style="1" customWidth="1"/>
    <col min="8" max="8" width="9.28515625" style="1" customWidth="1"/>
    <col min="9" max="9" width="8.28515625" style="1" customWidth="1"/>
    <col min="10" max="11" width="9" style="1" customWidth="1"/>
    <col min="12" max="12" width="10" style="1" customWidth="1"/>
    <col min="13" max="13" width="7" style="1" customWidth="1"/>
    <col min="14" max="14" width="9.28515625" style="1" customWidth="1"/>
    <col min="15" max="16384" width="9.140625" style="1"/>
  </cols>
  <sheetData>
    <row r="1" spans="1:14" ht="15" customHeight="1" x14ac:dyDescent="0.25">
      <c r="A1" s="96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45" customHeight="1" x14ac:dyDescent="0.25">
      <c r="A2" s="99"/>
      <c r="B2" s="101" t="s">
        <v>2</v>
      </c>
      <c r="C2" s="101" t="s">
        <v>3</v>
      </c>
      <c r="D2" s="101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4"/>
    </row>
    <row r="3" spans="1:14" ht="30" x14ac:dyDescent="0.25">
      <c r="A3" s="100"/>
      <c r="B3" s="102"/>
      <c r="C3" s="102"/>
      <c r="D3" s="102"/>
      <c r="E3" s="3"/>
      <c r="F3" s="3"/>
      <c r="G3" s="3" t="s">
        <v>11</v>
      </c>
      <c r="H3" s="23" t="s">
        <v>12</v>
      </c>
      <c r="I3" s="3" t="s">
        <v>11</v>
      </c>
      <c r="J3" s="3" t="s">
        <v>12</v>
      </c>
      <c r="K3" s="3" t="s">
        <v>11</v>
      </c>
      <c r="L3" s="3" t="s">
        <v>12</v>
      </c>
      <c r="M3" s="3" t="s">
        <v>11</v>
      </c>
      <c r="N3" s="3" t="s">
        <v>12</v>
      </c>
    </row>
    <row r="4" spans="1:14" ht="30" x14ac:dyDescent="0.25">
      <c r="A4" s="2" t="s">
        <v>13</v>
      </c>
      <c r="B4" s="2">
        <v>59</v>
      </c>
      <c r="C4" s="2">
        <v>25.27</v>
      </c>
      <c r="D4" s="2">
        <v>3.9</v>
      </c>
      <c r="E4" s="44" t="s">
        <v>96</v>
      </c>
      <c r="F4" s="44" t="s">
        <v>97</v>
      </c>
      <c r="G4" s="11">
        <v>0</v>
      </c>
      <c r="H4" s="8">
        <f>100/B4*G4</f>
        <v>0</v>
      </c>
      <c r="I4" s="11">
        <v>20</v>
      </c>
      <c r="J4" s="8">
        <f>100/B4*I4</f>
        <v>33.898305084745758</v>
      </c>
      <c r="K4" s="11">
        <v>25</v>
      </c>
      <c r="L4" s="8">
        <f>100/B4*K4</f>
        <v>42.372881355932201</v>
      </c>
      <c r="M4" s="11">
        <v>14</v>
      </c>
      <c r="N4" s="24">
        <f>100/B4*M4</f>
        <v>23.728813559322035</v>
      </c>
    </row>
    <row r="5" spans="1:14" ht="29.25" customHeight="1" x14ac:dyDescent="0.25">
      <c r="A5" s="2" t="s">
        <v>14</v>
      </c>
      <c r="B5" s="2">
        <v>38</v>
      </c>
      <c r="C5" s="2">
        <v>23.87</v>
      </c>
      <c r="D5" s="2">
        <v>3.58</v>
      </c>
      <c r="E5" s="44" t="s">
        <v>98</v>
      </c>
      <c r="F5" s="44" t="s">
        <v>99</v>
      </c>
      <c r="G5" s="11">
        <v>0</v>
      </c>
      <c r="H5" s="8">
        <f t="shared" ref="H5:H11" si="0">100/B5*G5</f>
        <v>0</v>
      </c>
      <c r="I5" s="11">
        <v>20</v>
      </c>
      <c r="J5" s="8">
        <f t="shared" ref="J5:J11" si="1">100/B5*I5</f>
        <v>52.631578947368425</v>
      </c>
      <c r="K5" s="11">
        <v>14</v>
      </c>
      <c r="L5" s="8">
        <f t="shared" ref="L5:L11" si="2">100/B5*K5</f>
        <v>36.842105263157897</v>
      </c>
      <c r="M5" s="11">
        <v>4</v>
      </c>
      <c r="N5" s="24">
        <f t="shared" ref="N5:N11" si="3">100/B5*M5</f>
        <v>10.526315789473685</v>
      </c>
    </row>
    <row r="6" spans="1:14" ht="30" customHeight="1" x14ac:dyDescent="0.25">
      <c r="A6" s="2" t="s">
        <v>15</v>
      </c>
      <c r="B6" s="2">
        <v>46</v>
      </c>
      <c r="C6" s="2">
        <v>27.24</v>
      </c>
      <c r="D6" s="2">
        <v>4.17</v>
      </c>
      <c r="E6" s="44" t="s">
        <v>108</v>
      </c>
      <c r="F6" s="44" t="s">
        <v>100</v>
      </c>
      <c r="G6" s="11">
        <v>0</v>
      </c>
      <c r="H6" s="8">
        <f t="shared" si="0"/>
        <v>0</v>
      </c>
      <c r="I6" s="11">
        <v>8</v>
      </c>
      <c r="J6" s="8">
        <f t="shared" si="1"/>
        <v>17.391304347826086</v>
      </c>
      <c r="K6" s="11">
        <v>22</v>
      </c>
      <c r="L6" s="8">
        <f t="shared" si="2"/>
        <v>47.826086956521735</v>
      </c>
      <c r="M6" s="11">
        <v>16</v>
      </c>
      <c r="N6" s="24">
        <f t="shared" si="3"/>
        <v>34.782608695652172</v>
      </c>
    </row>
    <row r="7" spans="1:14" ht="30" x14ac:dyDescent="0.25">
      <c r="A7" s="2" t="s">
        <v>20</v>
      </c>
      <c r="B7" s="2">
        <v>13</v>
      </c>
      <c r="C7" s="2">
        <v>21.85</v>
      </c>
      <c r="D7" s="2">
        <v>3.46</v>
      </c>
      <c r="E7" s="44" t="s">
        <v>101</v>
      </c>
      <c r="F7" s="89" t="s">
        <v>242</v>
      </c>
      <c r="G7" s="11">
        <v>0</v>
      </c>
      <c r="H7" s="8">
        <f t="shared" si="0"/>
        <v>0</v>
      </c>
      <c r="I7" s="11">
        <v>7</v>
      </c>
      <c r="J7" s="8">
        <f t="shared" si="1"/>
        <v>53.846153846153847</v>
      </c>
      <c r="K7" s="11">
        <v>6</v>
      </c>
      <c r="L7" s="8">
        <f t="shared" si="2"/>
        <v>46.153846153846153</v>
      </c>
      <c r="M7" s="11">
        <v>0</v>
      </c>
      <c r="N7" s="24">
        <f t="shared" si="3"/>
        <v>0</v>
      </c>
    </row>
    <row r="8" spans="1:14" ht="30" x14ac:dyDescent="0.25">
      <c r="A8" s="42" t="s">
        <v>16</v>
      </c>
      <c r="B8" s="2">
        <v>77</v>
      </c>
      <c r="C8" s="2">
        <v>25.64</v>
      </c>
      <c r="D8" s="2">
        <v>3.99</v>
      </c>
      <c r="E8" s="44" t="s">
        <v>102</v>
      </c>
      <c r="F8" s="44" t="s">
        <v>103</v>
      </c>
      <c r="G8" s="30">
        <v>0</v>
      </c>
      <c r="H8" s="8">
        <f t="shared" ref="H8:H10" si="4">100/B8*G8</f>
        <v>0</v>
      </c>
      <c r="I8" s="30">
        <v>19</v>
      </c>
      <c r="J8" s="8">
        <f t="shared" ref="J8:J10" si="5">100/B8*I8</f>
        <v>24.675324675324674</v>
      </c>
      <c r="K8" s="30">
        <v>40</v>
      </c>
      <c r="L8" s="8">
        <f t="shared" ref="L8:L10" si="6">100/B8*K8</f>
        <v>51.948051948051948</v>
      </c>
      <c r="M8" s="30">
        <v>18</v>
      </c>
      <c r="N8" s="24">
        <f t="shared" ref="N8:N10" si="7">100/B8*M8</f>
        <v>23.376623376623378</v>
      </c>
    </row>
    <row r="9" spans="1:14" ht="30" x14ac:dyDescent="0.25">
      <c r="A9" s="2" t="s">
        <v>17</v>
      </c>
      <c r="B9" s="2">
        <v>89</v>
      </c>
      <c r="C9" s="2">
        <v>27.66</v>
      </c>
      <c r="D9" s="2">
        <v>4.3</v>
      </c>
      <c r="E9" s="44" t="s">
        <v>104</v>
      </c>
      <c r="F9" s="44" t="s">
        <v>105</v>
      </c>
      <c r="G9" s="30">
        <v>0</v>
      </c>
      <c r="H9" s="8">
        <f t="shared" si="4"/>
        <v>0</v>
      </c>
      <c r="I9" s="30">
        <v>14</v>
      </c>
      <c r="J9" s="8">
        <f t="shared" si="5"/>
        <v>15.730337078651687</v>
      </c>
      <c r="K9" s="30">
        <v>34</v>
      </c>
      <c r="L9" s="8">
        <f t="shared" si="6"/>
        <v>38.202247191011239</v>
      </c>
      <c r="M9" s="30">
        <v>41</v>
      </c>
      <c r="N9" s="24">
        <f t="shared" si="7"/>
        <v>46.067415730337082</v>
      </c>
    </row>
    <row r="10" spans="1:14" ht="30" x14ac:dyDescent="0.25">
      <c r="A10" s="2" t="s">
        <v>18</v>
      </c>
      <c r="B10" s="2">
        <v>20</v>
      </c>
      <c r="C10" s="2">
        <v>25.5</v>
      </c>
      <c r="D10" s="2">
        <v>3.8</v>
      </c>
      <c r="E10" s="44" t="s">
        <v>106</v>
      </c>
      <c r="F10" s="44" t="s">
        <v>107</v>
      </c>
      <c r="G10" s="30">
        <v>0</v>
      </c>
      <c r="H10" s="8">
        <f t="shared" si="4"/>
        <v>0</v>
      </c>
      <c r="I10" s="30">
        <v>7</v>
      </c>
      <c r="J10" s="8">
        <f t="shared" si="5"/>
        <v>35</v>
      </c>
      <c r="K10" s="30">
        <v>10</v>
      </c>
      <c r="L10" s="8">
        <f t="shared" si="6"/>
        <v>50</v>
      </c>
      <c r="M10" s="30">
        <v>3</v>
      </c>
      <c r="N10" s="24">
        <f t="shared" si="7"/>
        <v>15</v>
      </c>
    </row>
    <row r="11" spans="1:14" ht="30" x14ac:dyDescent="0.25">
      <c r="A11" s="14" t="s">
        <v>21</v>
      </c>
      <c r="B11" s="14">
        <f>SUM(B4:B10)</f>
        <v>342</v>
      </c>
      <c r="C11" s="14">
        <v>25.97</v>
      </c>
      <c r="D11" s="14">
        <v>4</v>
      </c>
      <c r="E11" s="45" t="s">
        <v>109</v>
      </c>
      <c r="F11" s="90" t="s">
        <v>243</v>
      </c>
      <c r="G11" s="17">
        <v>0</v>
      </c>
      <c r="H11" s="8">
        <f t="shared" si="0"/>
        <v>0</v>
      </c>
      <c r="I11" s="17">
        <f>SUM(I4:I10)</f>
        <v>95</v>
      </c>
      <c r="J11" s="8">
        <f t="shared" si="1"/>
        <v>27.777777777777775</v>
      </c>
      <c r="K11" s="17">
        <f>SUM(K4:K10)</f>
        <v>151</v>
      </c>
      <c r="L11" s="8">
        <f t="shared" si="2"/>
        <v>44.152046783625728</v>
      </c>
      <c r="M11" s="17">
        <f>SUM(M4:M10)</f>
        <v>96</v>
      </c>
      <c r="N11" s="24">
        <f t="shared" si="3"/>
        <v>28.07017543859649</v>
      </c>
    </row>
    <row r="13" spans="1:14" x14ac:dyDescent="0.25">
      <c r="A13" s="4"/>
      <c r="B13" s="4" t="s">
        <v>22</v>
      </c>
      <c r="C13" s="4" t="s">
        <v>19</v>
      </c>
      <c r="D13" s="4" t="s">
        <v>23</v>
      </c>
      <c r="E13" s="5" t="s">
        <v>24</v>
      </c>
      <c r="F13" s="5"/>
    </row>
    <row r="14" spans="1:14" x14ac:dyDescent="0.25">
      <c r="A14" s="2" t="s">
        <v>13</v>
      </c>
      <c r="B14" s="2">
        <v>3.9</v>
      </c>
      <c r="C14" s="14">
        <v>4</v>
      </c>
      <c r="D14" s="14">
        <v>4</v>
      </c>
      <c r="E14" s="4"/>
      <c r="F14" s="4"/>
    </row>
    <row r="15" spans="1:14" x14ac:dyDescent="0.25">
      <c r="A15" s="2" t="s">
        <v>14</v>
      </c>
      <c r="B15" s="2">
        <v>3.58</v>
      </c>
      <c r="C15" s="14">
        <v>4</v>
      </c>
      <c r="D15" s="14">
        <v>4</v>
      </c>
      <c r="E15" s="4"/>
      <c r="F15" s="4"/>
    </row>
    <row r="16" spans="1:14" ht="30" x14ac:dyDescent="0.25">
      <c r="A16" s="2" t="s">
        <v>15</v>
      </c>
      <c r="B16" s="2">
        <v>4.17</v>
      </c>
      <c r="C16" s="14">
        <v>4</v>
      </c>
      <c r="D16" s="14">
        <v>4</v>
      </c>
      <c r="E16" s="4"/>
      <c r="F16" s="4"/>
    </row>
    <row r="17" spans="1:6" x14ac:dyDescent="0.25">
      <c r="A17" s="2" t="s">
        <v>20</v>
      </c>
      <c r="B17" s="2">
        <v>3.46</v>
      </c>
      <c r="C17" s="14">
        <v>4</v>
      </c>
      <c r="D17" s="14">
        <v>4</v>
      </c>
      <c r="E17" s="4"/>
      <c r="F17" s="4"/>
    </row>
    <row r="18" spans="1:6" x14ac:dyDescent="0.25">
      <c r="A18" s="42" t="s">
        <v>16</v>
      </c>
      <c r="B18" s="2">
        <v>3.99</v>
      </c>
      <c r="C18" s="14">
        <v>4</v>
      </c>
      <c r="D18" s="14">
        <v>4</v>
      </c>
      <c r="E18" s="4"/>
      <c r="F18" s="4"/>
    </row>
    <row r="19" spans="1:6" x14ac:dyDescent="0.25">
      <c r="A19" s="2" t="s">
        <v>17</v>
      </c>
      <c r="B19" s="2">
        <v>4.3</v>
      </c>
      <c r="C19" s="14">
        <v>4</v>
      </c>
      <c r="D19" s="14">
        <v>4</v>
      </c>
      <c r="E19" s="4"/>
      <c r="F19" s="4"/>
    </row>
    <row r="20" spans="1:6" x14ac:dyDescent="0.25">
      <c r="A20" s="2" t="s">
        <v>18</v>
      </c>
      <c r="B20" s="2">
        <v>3.8</v>
      </c>
      <c r="C20" s="14">
        <v>4</v>
      </c>
      <c r="D20" s="14">
        <v>4</v>
      </c>
      <c r="E20" s="4"/>
      <c r="F20" s="4"/>
    </row>
  </sheetData>
  <mergeCells count="5">
    <mergeCell ref="A1:N1"/>
    <mergeCell ref="A2:A3"/>
    <mergeCell ref="B2:B3"/>
    <mergeCell ref="C2:C3"/>
    <mergeCell ref="D2:D3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2"/>
  <sheetViews>
    <sheetView workbookViewId="0">
      <selection activeCell="F12" sqref="F12"/>
    </sheetView>
  </sheetViews>
  <sheetFormatPr defaultRowHeight="15" x14ac:dyDescent="0.25"/>
  <cols>
    <col min="1" max="1" width="10.28515625" style="1" customWidth="1"/>
    <col min="2" max="2" width="11.42578125" style="1" customWidth="1"/>
    <col min="3" max="3" width="11.5703125" style="1" bestFit="1" customWidth="1"/>
    <col min="4" max="4" width="9.140625" style="1"/>
    <col min="5" max="5" width="10.42578125" style="1" customWidth="1"/>
    <col min="6" max="6" width="9.7109375" style="1" customWidth="1"/>
    <col min="7" max="16384" width="9.140625" style="1"/>
  </cols>
  <sheetData>
    <row r="1" spans="1:39" x14ac:dyDescent="0.25">
      <c r="A1" s="96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39" ht="45" x14ac:dyDescent="0.25">
      <c r="A2" s="2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>
        <v>2</v>
      </c>
      <c r="I2" s="2"/>
      <c r="J2" s="2">
        <v>3</v>
      </c>
      <c r="K2" s="2"/>
      <c r="L2" s="2">
        <v>4</v>
      </c>
      <c r="M2" s="2"/>
      <c r="N2" s="2">
        <v>5</v>
      </c>
    </row>
    <row r="3" spans="1:39" x14ac:dyDescent="0.25">
      <c r="A3" s="2"/>
      <c r="B3" s="2"/>
      <c r="C3" s="2"/>
      <c r="D3" s="2"/>
      <c r="E3" s="2"/>
      <c r="F3" s="2"/>
      <c r="G3" s="2" t="s">
        <v>11</v>
      </c>
      <c r="H3" s="2" t="s">
        <v>12</v>
      </c>
      <c r="I3" s="2" t="s">
        <v>11</v>
      </c>
      <c r="J3" s="2" t="s">
        <v>12</v>
      </c>
      <c r="K3" s="2" t="s">
        <v>11</v>
      </c>
      <c r="L3" s="2" t="s">
        <v>12</v>
      </c>
      <c r="M3" s="2" t="s">
        <v>11</v>
      </c>
      <c r="N3" s="2" t="s">
        <v>12</v>
      </c>
    </row>
    <row r="4" spans="1:39" s="7" customFormat="1" ht="30" x14ac:dyDescent="0.25">
      <c r="A4" s="6" t="s">
        <v>13</v>
      </c>
      <c r="B4" s="6">
        <v>59</v>
      </c>
      <c r="C4" s="11">
        <v>13.19</v>
      </c>
      <c r="D4" s="11">
        <v>3.37</v>
      </c>
      <c r="E4" s="46" t="s">
        <v>110</v>
      </c>
      <c r="F4" s="87" t="s">
        <v>236</v>
      </c>
      <c r="G4" s="11">
        <v>0</v>
      </c>
      <c r="H4" s="25">
        <f>100/B4*G4</f>
        <v>0</v>
      </c>
      <c r="I4" s="11">
        <v>42</v>
      </c>
      <c r="J4" s="25">
        <f>100/B4*I4</f>
        <v>71.186440677966104</v>
      </c>
      <c r="K4" s="11">
        <v>12</v>
      </c>
      <c r="L4" s="25">
        <f>100/B4*K4</f>
        <v>20.338983050847457</v>
      </c>
      <c r="M4" s="11">
        <v>5</v>
      </c>
      <c r="N4" s="25">
        <f>100/B4*M4</f>
        <v>8.4745762711864394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7" customFormat="1" ht="30" x14ac:dyDescent="0.25">
      <c r="A5" s="6" t="s">
        <v>14</v>
      </c>
      <c r="B5" s="6">
        <v>38</v>
      </c>
      <c r="C5" s="11">
        <v>12.03</v>
      </c>
      <c r="D5" s="11">
        <v>3.11</v>
      </c>
      <c r="E5" s="46" t="s">
        <v>111</v>
      </c>
      <c r="F5" s="88" t="s">
        <v>112</v>
      </c>
      <c r="G5" s="11">
        <v>0</v>
      </c>
      <c r="H5" s="25">
        <f t="shared" ref="H5:H7" si="0">100/B5*G5</f>
        <v>0</v>
      </c>
      <c r="I5" s="11">
        <v>35</v>
      </c>
      <c r="J5" s="25">
        <f t="shared" ref="J5:J7" si="1">100/B5*I5</f>
        <v>92.10526315789474</v>
      </c>
      <c r="K5" s="11">
        <v>2</v>
      </c>
      <c r="L5" s="25">
        <f t="shared" ref="L5:L7" si="2">100/B5*K5</f>
        <v>5.2631578947368425</v>
      </c>
      <c r="M5" s="11">
        <v>1</v>
      </c>
      <c r="N5" s="25">
        <f t="shared" ref="N5:N7" si="3">100/B5*M5</f>
        <v>2.6315789473684212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7" customFormat="1" ht="30.75" customHeight="1" x14ac:dyDescent="0.25">
      <c r="A6" s="6" t="s">
        <v>15</v>
      </c>
      <c r="B6" s="6">
        <v>46</v>
      </c>
      <c r="C6" s="11">
        <v>13.96</v>
      </c>
      <c r="D6" s="11">
        <v>3.41</v>
      </c>
      <c r="E6" s="46" t="s">
        <v>113</v>
      </c>
      <c r="F6" s="87" t="s">
        <v>237</v>
      </c>
      <c r="G6" s="11">
        <v>0</v>
      </c>
      <c r="H6" s="25">
        <f t="shared" si="0"/>
        <v>0</v>
      </c>
      <c r="I6" s="11">
        <v>31</v>
      </c>
      <c r="J6" s="25">
        <f t="shared" si="1"/>
        <v>67.391304347826079</v>
      </c>
      <c r="K6" s="11">
        <v>11</v>
      </c>
      <c r="L6" s="25">
        <f t="shared" si="2"/>
        <v>23.913043478260867</v>
      </c>
      <c r="M6" s="11">
        <v>4</v>
      </c>
      <c r="N6" s="25">
        <f t="shared" si="3"/>
        <v>8.695652173913043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7" customFormat="1" ht="30" x14ac:dyDescent="0.25">
      <c r="A7" s="2" t="s">
        <v>20</v>
      </c>
      <c r="B7" s="6">
        <v>13</v>
      </c>
      <c r="C7" s="11">
        <v>8.85</v>
      </c>
      <c r="D7" s="11">
        <v>3</v>
      </c>
      <c r="E7" s="46" t="s">
        <v>114</v>
      </c>
      <c r="F7" s="87" t="s">
        <v>238</v>
      </c>
      <c r="G7" s="11">
        <v>0</v>
      </c>
      <c r="H7" s="25">
        <f t="shared" si="0"/>
        <v>0</v>
      </c>
      <c r="I7" s="11">
        <v>13</v>
      </c>
      <c r="J7" s="25">
        <f t="shared" si="1"/>
        <v>100</v>
      </c>
      <c r="K7" s="11">
        <v>0</v>
      </c>
      <c r="L7" s="25">
        <f t="shared" si="2"/>
        <v>0</v>
      </c>
      <c r="M7" s="11">
        <v>0</v>
      </c>
      <c r="N7" s="25">
        <f t="shared" si="3"/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7" customFormat="1" ht="30" x14ac:dyDescent="0.25">
      <c r="A8" s="6" t="s">
        <v>16</v>
      </c>
      <c r="B8" s="6">
        <v>77</v>
      </c>
      <c r="C8" s="30">
        <v>13.22</v>
      </c>
      <c r="D8" s="30">
        <v>3.43</v>
      </c>
      <c r="E8" s="44" t="s">
        <v>115</v>
      </c>
      <c r="F8" s="44" t="s">
        <v>116</v>
      </c>
      <c r="G8" s="30">
        <v>0</v>
      </c>
      <c r="H8" s="25">
        <f t="shared" ref="H8:H11" si="4">100/B8*G8</f>
        <v>0</v>
      </c>
      <c r="I8" s="30">
        <v>50</v>
      </c>
      <c r="J8" s="25">
        <f t="shared" ref="J8:J11" si="5">100/B8*I8</f>
        <v>64.935064935064929</v>
      </c>
      <c r="K8" s="30">
        <v>21</v>
      </c>
      <c r="L8" s="25">
        <f t="shared" ref="L8:L11" si="6">100/B8*K8</f>
        <v>27.272727272727273</v>
      </c>
      <c r="M8" s="30">
        <v>6</v>
      </c>
      <c r="N8" s="25">
        <f t="shared" ref="N8:N11" si="7">100/B8*M8</f>
        <v>7.7922077922077921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30" x14ac:dyDescent="0.25">
      <c r="A9" s="2" t="s">
        <v>17</v>
      </c>
      <c r="B9" s="6">
        <v>91</v>
      </c>
      <c r="C9" s="30">
        <v>16.73</v>
      </c>
      <c r="D9" s="30">
        <v>3.85</v>
      </c>
      <c r="E9" s="44" t="s">
        <v>117</v>
      </c>
      <c r="F9" s="89" t="s">
        <v>239</v>
      </c>
      <c r="G9" s="30">
        <v>0</v>
      </c>
      <c r="H9" s="25">
        <f t="shared" si="4"/>
        <v>0</v>
      </c>
      <c r="I9" s="30">
        <v>40</v>
      </c>
      <c r="J9" s="25">
        <f t="shared" si="5"/>
        <v>43.956043956043956</v>
      </c>
      <c r="K9" s="30">
        <v>25</v>
      </c>
      <c r="L9" s="25">
        <f t="shared" si="6"/>
        <v>27.472527472527474</v>
      </c>
      <c r="M9" s="30">
        <v>26</v>
      </c>
      <c r="N9" s="25">
        <f t="shared" si="7"/>
        <v>28.571428571428573</v>
      </c>
    </row>
    <row r="10" spans="1:39" ht="30" x14ac:dyDescent="0.25">
      <c r="A10" s="2" t="s">
        <v>18</v>
      </c>
      <c r="B10" s="6">
        <v>20</v>
      </c>
      <c r="C10" s="30">
        <v>12.65</v>
      </c>
      <c r="D10" s="30">
        <v>3.3</v>
      </c>
      <c r="E10" s="44" t="s">
        <v>118</v>
      </c>
      <c r="F10" s="89" t="s">
        <v>240</v>
      </c>
      <c r="G10" s="30">
        <v>0</v>
      </c>
      <c r="H10" s="25">
        <f t="shared" si="4"/>
        <v>0</v>
      </c>
      <c r="I10" s="30">
        <v>15</v>
      </c>
      <c r="J10" s="25">
        <f t="shared" si="5"/>
        <v>75</v>
      </c>
      <c r="K10" s="30">
        <v>4</v>
      </c>
      <c r="L10" s="25">
        <f t="shared" si="6"/>
        <v>20</v>
      </c>
      <c r="M10" s="30">
        <v>1</v>
      </c>
      <c r="N10" s="25">
        <f t="shared" si="7"/>
        <v>5</v>
      </c>
    </row>
    <row r="11" spans="1:39" ht="30" x14ac:dyDescent="0.25">
      <c r="A11" s="14" t="s">
        <v>19</v>
      </c>
      <c r="B11" s="15">
        <f>SUM(B3:B10)</f>
        <v>344</v>
      </c>
      <c r="C11" s="26">
        <v>13.79</v>
      </c>
      <c r="D11" s="26">
        <v>3.47</v>
      </c>
      <c r="E11" s="45" t="s">
        <v>119</v>
      </c>
      <c r="F11" s="90" t="s">
        <v>241</v>
      </c>
      <c r="G11" s="16">
        <v>0</v>
      </c>
      <c r="H11" s="27">
        <f t="shared" si="4"/>
        <v>0</v>
      </c>
      <c r="I11" s="16">
        <f>SUM(I3:I10)</f>
        <v>226</v>
      </c>
      <c r="J11" s="27">
        <f t="shared" si="5"/>
        <v>65.697674418604649</v>
      </c>
      <c r="K11" s="15">
        <f>SUM(K3:K10)</f>
        <v>75</v>
      </c>
      <c r="L11" s="27">
        <f t="shared" si="6"/>
        <v>21.802325581395351</v>
      </c>
      <c r="M11" s="15">
        <f>SUM(M3:M10)</f>
        <v>43</v>
      </c>
      <c r="N11" s="27">
        <f t="shared" si="7"/>
        <v>12.5</v>
      </c>
    </row>
    <row r="12" spans="1:39" x14ac:dyDescent="0.25">
      <c r="A12" s="5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39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39" x14ac:dyDescent="0.25">
      <c r="A15" s="4"/>
      <c r="B15" s="4" t="s">
        <v>28</v>
      </c>
      <c r="C15" s="4" t="s">
        <v>27</v>
      </c>
      <c r="D15" s="4" t="s">
        <v>19</v>
      </c>
      <c r="E15" s="4" t="s">
        <v>24</v>
      </c>
      <c r="F15" s="4"/>
    </row>
    <row r="16" spans="1:39" x14ac:dyDescent="0.25">
      <c r="A16" s="6" t="s">
        <v>13</v>
      </c>
      <c r="B16" s="30">
        <v>3.37</v>
      </c>
      <c r="C16" s="26" t="s">
        <v>235</v>
      </c>
      <c r="D16" s="26" t="s">
        <v>235</v>
      </c>
      <c r="E16" s="4"/>
      <c r="F16" s="4"/>
    </row>
    <row r="17" spans="1:6" x14ac:dyDescent="0.25">
      <c r="A17" s="6" t="s">
        <v>14</v>
      </c>
      <c r="B17" s="30">
        <v>3.11</v>
      </c>
      <c r="C17" s="26" t="s">
        <v>235</v>
      </c>
      <c r="D17" s="26" t="s">
        <v>235</v>
      </c>
      <c r="E17" s="4"/>
      <c r="F17" s="4"/>
    </row>
    <row r="18" spans="1:6" ht="30" x14ac:dyDescent="0.25">
      <c r="A18" s="6" t="s">
        <v>15</v>
      </c>
      <c r="B18" s="30">
        <v>3.41</v>
      </c>
      <c r="C18" s="26" t="s">
        <v>235</v>
      </c>
      <c r="D18" s="26" t="s">
        <v>235</v>
      </c>
      <c r="E18" s="4"/>
      <c r="F18" s="4"/>
    </row>
    <row r="19" spans="1:6" x14ac:dyDescent="0.25">
      <c r="A19" s="2" t="s">
        <v>20</v>
      </c>
      <c r="B19" s="30">
        <v>3</v>
      </c>
      <c r="C19" s="26" t="s">
        <v>235</v>
      </c>
      <c r="D19" s="26" t="s">
        <v>235</v>
      </c>
      <c r="E19" s="4"/>
      <c r="F19" s="4"/>
    </row>
    <row r="20" spans="1:6" x14ac:dyDescent="0.25">
      <c r="A20" s="6" t="s">
        <v>16</v>
      </c>
      <c r="B20" s="30">
        <v>3.43</v>
      </c>
      <c r="C20" s="26" t="s">
        <v>235</v>
      </c>
      <c r="D20" s="26" t="s">
        <v>235</v>
      </c>
      <c r="E20" s="4"/>
      <c r="F20" s="4"/>
    </row>
    <row r="21" spans="1:6" x14ac:dyDescent="0.25">
      <c r="A21" s="2" t="s">
        <v>17</v>
      </c>
      <c r="B21" s="30">
        <v>3.85</v>
      </c>
      <c r="C21" s="26" t="s">
        <v>235</v>
      </c>
      <c r="D21" s="26" t="s">
        <v>235</v>
      </c>
      <c r="E21" s="4"/>
      <c r="F21" s="4"/>
    </row>
    <row r="22" spans="1:6" x14ac:dyDescent="0.25">
      <c r="A22" s="2" t="s">
        <v>18</v>
      </c>
      <c r="B22" s="30">
        <v>3.3</v>
      </c>
      <c r="C22" s="26" t="s">
        <v>235</v>
      </c>
      <c r="D22" s="26" t="s">
        <v>235</v>
      </c>
      <c r="E22" s="4"/>
      <c r="F22" s="4"/>
    </row>
  </sheetData>
  <mergeCells count="1">
    <mergeCell ref="A1:N1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workbookViewId="0">
      <selection sqref="A1:K1"/>
    </sheetView>
  </sheetViews>
  <sheetFormatPr defaultRowHeight="15" x14ac:dyDescent="0.25"/>
  <cols>
    <col min="1" max="2" width="11.5703125" customWidth="1"/>
  </cols>
  <sheetData>
    <row r="1" spans="1:11" ht="15" customHeight="1" x14ac:dyDescent="0.25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30" customHeight="1" x14ac:dyDescent="0.25">
      <c r="A2" s="107" t="s">
        <v>29</v>
      </c>
      <c r="B2" s="107" t="s">
        <v>228</v>
      </c>
      <c r="C2" s="103" t="s">
        <v>31</v>
      </c>
      <c r="D2" s="104"/>
      <c r="E2" s="104"/>
      <c r="F2" s="104"/>
      <c r="G2" s="104"/>
      <c r="H2" s="104"/>
      <c r="I2" s="104"/>
      <c r="J2" s="105"/>
      <c r="K2" s="107" t="s">
        <v>4</v>
      </c>
    </row>
    <row r="3" spans="1:11" x14ac:dyDescent="0.25">
      <c r="A3" s="108"/>
      <c r="B3" s="108"/>
      <c r="C3" s="9">
        <v>2</v>
      </c>
      <c r="D3" s="9"/>
      <c r="E3" s="9">
        <v>3</v>
      </c>
      <c r="F3" s="9"/>
      <c r="G3" s="9">
        <v>4</v>
      </c>
      <c r="H3" s="9"/>
      <c r="I3" s="9">
        <v>5</v>
      </c>
      <c r="J3" s="9"/>
      <c r="K3" s="108"/>
    </row>
    <row r="4" spans="1:11" x14ac:dyDescent="0.25">
      <c r="A4" s="109"/>
      <c r="B4" s="109"/>
      <c r="C4" s="9" t="s">
        <v>11</v>
      </c>
      <c r="D4" s="9" t="s">
        <v>12</v>
      </c>
      <c r="E4" s="9" t="s">
        <v>11</v>
      </c>
      <c r="F4" s="9" t="s">
        <v>12</v>
      </c>
      <c r="G4" s="9" t="s">
        <v>11</v>
      </c>
      <c r="H4" s="9" t="s">
        <v>12</v>
      </c>
      <c r="I4" s="9" t="s">
        <v>11</v>
      </c>
      <c r="J4" s="9" t="s">
        <v>12</v>
      </c>
      <c r="K4" s="109"/>
    </row>
    <row r="5" spans="1:11" x14ac:dyDescent="0.25">
      <c r="A5" s="9" t="s">
        <v>13</v>
      </c>
      <c r="B5" s="9">
        <v>2</v>
      </c>
      <c r="C5" s="11">
        <v>0</v>
      </c>
      <c r="D5" s="9">
        <f>100/B5*C5</f>
        <v>0</v>
      </c>
      <c r="E5" s="11">
        <v>0</v>
      </c>
      <c r="F5" s="9">
        <f>100/B5*E5</f>
        <v>0</v>
      </c>
      <c r="G5" s="11">
        <v>2</v>
      </c>
      <c r="H5" s="9">
        <f>100/B5*G5</f>
        <v>100</v>
      </c>
      <c r="I5" s="11">
        <v>0</v>
      </c>
      <c r="J5" s="9">
        <f>100/B5*I5</f>
        <v>0</v>
      </c>
      <c r="K5" s="11">
        <v>4</v>
      </c>
    </row>
    <row r="6" spans="1:11" x14ac:dyDescent="0.25">
      <c r="A6" s="9" t="s">
        <v>47</v>
      </c>
      <c r="B6" s="9">
        <v>0</v>
      </c>
      <c r="C6" s="11">
        <v>0</v>
      </c>
      <c r="D6" s="28" t="e">
        <f t="shared" ref="D6:D12" si="0">100/B6*C6</f>
        <v>#DIV/0!</v>
      </c>
      <c r="E6" s="11">
        <v>0</v>
      </c>
      <c r="F6" s="28" t="e">
        <f t="shared" ref="F6:F12" si="1">100/B6*E6</f>
        <v>#DIV/0!</v>
      </c>
      <c r="G6" s="11">
        <v>0</v>
      </c>
      <c r="H6" s="28" t="e">
        <f t="shared" ref="H6:H12" si="2">100/B6*G6</f>
        <v>#DIV/0!</v>
      </c>
      <c r="I6" s="11">
        <v>0</v>
      </c>
      <c r="J6" s="28" t="e">
        <f t="shared" ref="J6:J12" si="3">100/B6*I6</f>
        <v>#DIV/0!</v>
      </c>
      <c r="K6" s="11"/>
    </row>
    <row r="7" spans="1:11" ht="45" x14ac:dyDescent="0.25">
      <c r="A7" s="9" t="s">
        <v>93</v>
      </c>
      <c r="B7" s="9">
        <v>1</v>
      </c>
      <c r="C7" s="11">
        <v>0</v>
      </c>
      <c r="D7" s="28">
        <f t="shared" si="0"/>
        <v>0</v>
      </c>
      <c r="E7" s="11">
        <v>0</v>
      </c>
      <c r="F7" s="28">
        <f t="shared" si="1"/>
        <v>0</v>
      </c>
      <c r="G7" s="11">
        <v>0</v>
      </c>
      <c r="H7" s="28">
        <f t="shared" si="2"/>
        <v>0</v>
      </c>
      <c r="I7" s="11">
        <v>1</v>
      </c>
      <c r="J7" s="28">
        <f t="shared" si="3"/>
        <v>100</v>
      </c>
      <c r="K7" s="11">
        <v>5</v>
      </c>
    </row>
    <row r="8" spans="1:11" x14ac:dyDescent="0.25">
      <c r="A8" s="9" t="s">
        <v>20</v>
      </c>
      <c r="B8" s="9">
        <v>16</v>
      </c>
      <c r="C8" s="11">
        <v>0</v>
      </c>
      <c r="D8" s="28">
        <f t="shared" si="0"/>
        <v>0</v>
      </c>
      <c r="E8" s="11">
        <v>8</v>
      </c>
      <c r="F8" s="28">
        <f t="shared" si="1"/>
        <v>50</v>
      </c>
      <c r="G8" s="11">
        <v>7</v>
      </c>
      <c r="H8" s="28">
        <f t="shared" si="2"/>
        <v>43.75</v>
      </c>
      <c r="I8" s="11">
        <v>1</v>
      </c>
      <c r="J8" s="28">
        <f t="shared" si="3"/>
        <v>6.25</v>
      </c>
      <c r="K8" s="11">
        <v>3.56</v>
      </c>
    </row>
    <row r="9" spans="1:11" x14ac:dyDescent="0.25">
      <c r="A9" s="9" t="s">
        <v>16</v>
      </c>
      <c r="B9" s="9">
        <v>1</v>
      </c>
      <c r="C9" s="11">
        <v>0</v>
      </c>
      <c r="D9" s="28">
        <f t="shared" si="0"/>
        <v>0</v>
      </c>
      <c r="E9" s="11">
        <v>0</v>
      </c>
      <c r="F9" s="28">
        <f t="shared" si="1"/>
        <v>0</v>
      </c>
      <c r="G9" s="11">
        <v>1</v>
      </c>
      <c r="H9" s="28">
        <f t="shared" si="2"/>
        <v>100</v>
      </c>
      <c r="I9" s="11">
        <v>0</v>
      </c>
      <c r="J9" s="28">
        <f t="shared" si="3"/>
        <v>0</v>
      </c>
      <c r="K9" s="11">
        <v>4</v>
      </c>
    </row>
    <row r="10" spans="1:11" x14ac:dyDescent="0.25">
      <c r="A10" s="9" t="s">
        <v>17</v>
      </c>
      <c r="B10" s="9">
        <v>1</v>
      </c>
      <c r="C10" s="11">
        <v>0</v>
      </c>
      <c r="D10" s="28">
        <f t="shared" si="0"/>
        <v>0</v>
      </c>
      <c r="E10" s="11">
        <v>0</v>
      </c>
      <c r="F10" s="28">
        <f t="shared" si="1"/>
        <v>0</v>
      </c>
      <c r="G10" s="11">
        <v>1</v>
      </c>
      <c r="H10" s="28">
        <f t="shared" si="2"/>
        <v>100</v>
      </c>
      <c r="I10" s="11">
        <v>0</v>
      </c>
      <c r="J10" s="28">
        <f t="shared" si="3"/>
        <v>0</v>
      </c>
      <c r="K10" s="11">
        <v>4</v>
      </c>
    </row>
    <row r="11" spans="1:11" x14ac:dyDescent="0.25">
      <c r="A11" s="9" t="s">
        <v>18</v>
      </c>
      <c r="B11" s="9">
        <v>1</v>
      </c>
      <c r="C11" s="11">
        <v>0</v>
      </c>
      <c r="D11" s="28">
        <f t="shared" si="0"/>
        <v>0</v>
      </c>
      <c r="E11" s="11">
        <v>0</v>
      </c>
      <c r="F11" s="28">
        <f t="shared" si="1"/>
        <v>0</v>
      </c>
      <c r="G11" s="11">
        <v>1</v>
      </c>
      <c r="H11" s="28">
        <f t="shared" si="2"/>
        <v>100</v>
      </c>
      <c r="I11" s="11">
        <v>0</v>
      </c>
      <c r="J11" s="28">
        <f t="shared" si="3"/>
        <v>0</v>
      </c>
      <c r="K11" s="11">
        <v>4</v>
      </c>
    </row>
    <row r="12" spans="1:11" x14ac:dyDescent="0.25">
      <c r="A12" s="9" t="s">
        <v>19</v>
      </c>
      <c r="B12" s="9">
        <f>SUM(B5:B11)</f>
        <v>22</v>
      </c>
      <c r="C12" s="9">
        <f>SUM(C5:C11)</f>
        <v>0</v>
      </c>
      <c r="D12" s="28">
        <f t="shared" si="0"/>
        <v>0</v>
      </c>
      <c r="E12" s="9">
        <f>SUM(E5:E11)</f>
        <v>8</v>
      </c>
      <c r="F12" s="28">
        <f t="shared" si="1"/>
        <v>36.363636363636367</v>
      </c>
      <c r="G12" s="9">
        <f>SUM(G5:G11)</f>
        <v>12</v>
      </c>
      <c r="H12" s="28">
        <f t="shared" si="2"/>
        <v>54.545454545454547</v>
      </c>
      <c r="I12" s="9">
        <f>SUM(I5:I11)</f>
        <v>2</v>
      </c>
      <c r="J12" s="28">
        <f t="shared" si="3"/>
        <v>9.0909090909090917</v>
      </c>
      <c r="K12" s="22">
        <v>3.73</v>
      </c>
    </row>
    <row r="14" spans="1:11" ht="30" x14ac:dyDescent="0.25">
      <c r="A14" s="11"/>
      <c r="B14" s="9" t="s">
        <v>227</v>
      </c>
      <c r="C14" s="11" t="s">
        <v>19</v>
      </c>
      <c r="D14" s="11" t="s">
        <v>24</v>
      </c>
      <c r="E14" s="11" t="s">
        <v>25</v>
      </c>
    </row>
    <row r="15" spans="1:11" x14ac:dyDescent="0.25">
      <c r="A15" s="9" t="s">
        <v>13</v>
      </c>
      <c r="B15" s="30">
        <v>4</v>
      </c>
      <c r="C15" s="22">
        <v>3.73</v>
      </c>
      <c r="D15" s="11"/>
      <c r="E15" s="11"/>
    </row>
    <row r="16" spans="1:11" x14ac:dyDescent="0.25">
      <c r="A16" s="9" t="s">
        <v>47</v>
      </c>
      <c r="B16" s="30"/>
      <c r="C16" s="22">
        <v>3.73</v>
      </c>
      <c r="D16" s="11"/>
      <c r="E16" s="11"/>
    </row>
    <row r="17" spans="1:5" x14ac:dyDescent="0.25">
      <c r="A17" s="9" t="s">
        <v>80</v>
      </c>
      <c r="B17" s="30">
        <v>5</v>
      </c>
      <c r="C17" s="22">
        <v>3.73</v>
      </c>
      <c r="D17" s="11"/>
      <c r="E17" s="11"/>
    </row>
    <row r="18" spans="1:5" s="29" customFormat="1" x14ac:dyDescent="0.25">
      <c r="A18" s="9" t="s">
        <v>20</v>
      </c>
      <c r="B18" s="30">
        <v>3.56</v>
      </c>
      <c r="C18" s="22">
        <v>3.73</v>
      </c>
      <c r="D18" s="30"/>
      <c r="E18" s="30"/>
    </row>
    <row r="19" spans="1:5" x14ac:dyDescent="0.25">
      <c r="A19" s="9" t="s">
        <v>16</v>
      </c>
      <c r="B19" s="30">
        <v>4</v>
      </c>
      <c r="C19" s="22">
        <v>3.73</v>
      </c>
      <c r="D19" s="11"/>
      <c r="E19" s="11"/>
    </row>
    <row r="20" spans="1:5" x14ac:dyDescent="0.25">
      <c r="A20" s="9" t="s">
        <v>17</v>
      </c>
      <c r="B20" s="30">
        <v>4</v>
      </c>
      <c r="C20" s="22">
        <v>3.73</v>
      </c>
      <c r="D20" s="11"/>
      <c r="E20" s="11"/>
    </row>
    <row r="21" spans="1:5" x14ac:dyDescent="0.25">
      <c r="A21" s="9" t="s">
        <v>18</v>
      </c>
      <c r="B21" s="30">
        <v>4</v>
      </c>
      <c r="C21" s="22">
        <v>3.73</v>
      </c>
      <c r="D21" s="11"/>
      <c r="E21" s="11"/>
    </row>
  </sheetData>
  <mergeCells count="5">
    <mergeCell ref="C2:J2"/>
    <mergeCell ref="A1:K1"/>
    <mergeCell ref="A2:A4"/>
    <mergeCell ref="B2:B4"/>
    <mergeCell ref="K2:K4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workbookViewId="0">
      <selection activeCell="D24" sqref="D24"/>
    </sheetView>
  </sheetViews>
  <sheetFormatPr defaultRowHeight="15" x14ac:dyDescent="0.25"/>
  <cols>
    <col min="2" max="2" width="11.140625" customWidth="1"/>
  </cols>
  <sheetData>
    <row r="1" spans="1:11" x14ac:dyDescent="0.25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60" customHeight="1" x14ac:dyDescent="0.25">
      <c r="A2" s="107" t="s">
        <v>29</v>
      </c>
      <c r="B2" s="107" t="s">
        <v>228</v>
      </c>
      <c r="C2" s="103" t="s">
        <v>31</v>
      </c>
      <c r="D2" s="104"/>
      <c r="E2" s="104"/>
      <c r="F2" s="104"/>
      <c r="G2" s="104"/>
      <c r="H2" s="104"/>
      <c r="I2" s="104"/>
      <c r="J2" s="105"/>
      <c r="K2" s="107" t="s">
        <v>4</v>
      </c>
    </row>
    <row r="3" spans="1:11" x14ac:dyDescent="0.25">
      <c r="A3" s="108"/>
      <c r="B3" s="108"/>
      <c r="C3" s="9">
        <v>2</v>
      </c>
      <c r="D3" s="9"/>
      <c r="E3" s="9">
        <v>3</v>
      </c>
      <c r="F3" s="9"/>
      <c r="G3" s="9">
        <v>4</v>
      </c>
      <c r="H3" s="9"/>
      <c r="I3" s="9">
        <v>5</v>
      </c>
      <c r="J3" s="9"/>
      <c r="K3" s="108"/>
    </row>
    <row r="4" spans="1:11" x14ac:dyDescent="0.25">
      <c r="A4" s="109"/>
      <c r="B4" s="109"/>
      <c r="C4" s="9" t="s">
        <v>11</v>
      </c>
      <c r="D4" s="9" t="s">
        <v>12</v>
      </c>
      <c r="E4" s="9" t="s">
        <v>11</v>
      </c>
      <c r="F4" s="9" t="s">
        <v>12</v>
      </c>
      <c r="G4" s="9" t="s">
        <v>11</v>
      </c>
      <c r="H4" s="9" t="s">
        <v>12</v>
      </c>
      <c r="I4" s="9" t="s">
        <v>11</v>
      </c>
      <c r="J4" s="9" t="s">
        <v>12</v>
      </c>
      <c r="K4" s="109"/>
    </row>
    <row r="5" spans="1:11" x14ac:dyDescent="0.25">
      <c r="A5" s="9" t="s">
        <v>13</v>
      </c>
      <c r="B5" s="9">
        <v>1</v>
      </c>
      <c r="C5" s="11">
        <v>0</v>
      </c>
      <c r="D5" s="28">
        <f>100/B5*C5</f>
        <v>0</v>
      </c>
      <c r="E5" s="11">
        <v>0</v>
      </c>
      <c r="F5" s="28">
        <f>100/B5*E5</f>
        <v>0</v>
      </c>
      <c r="G5" s="11">
        <v>1</v>
      </c>
      <c r="H5" s="28">
        <f>100/B5*G5</f>
        <v>100</v>
      </c>
      <c r="I5" s="11">
        <v>0</v>
      </c>
      <c r="J5" s="28">
        <f>100/B5*I5</f>
        <v>0</v>
      </c>
      <c r="K5" s="30">
        <v>4</v>
      </c>
    </row>
    <row r="6" spans="1:11" x14ac:dyDescent="0.25">
      <c r="A6" s="9" t="s">
        <v>14</v>
      </c>
      <c r="B6" s="9">
        <v>0</v>
      </c>
      <c r="C6" s="11">
        <v>0</v>
      </c>
      <c r="D6" s="28" t="e">
        <f t="shared" ref="D6:D12" si="0">100/B6*C6</f>
        <v>#DIV/0!</v>
      </c>
      <c r="E6" s="11">
        <v>0</v>
      </c>
      <c r="F6" s="28" t="e">
        <f t="shared" ref="F6:F12" si="1">100/B6*E6</f>
        <v>#DIV/0!</v>
      </c>
      <c r="G6" s="11">
        <v>0</v>
      </c>
      <c r="H6" s="28" t="e">
        <f t="shared" ref="H6:H12" si="2">100/B6*G6</f>
        <v>#DIV/0!</v>
      </c>
      <c r="I6" s="11">
        <v>0</v>
      </c>
      <c r="J6" s="28" t="e">
        <f t="shared" ref="J6:J12" si="3">100/B6*I6</f>
        <v>#DIV/0!</v>
      </c>
      <c r="K6" s="30"/>
    </row>
    <row r="7" spans="1:11" ht="45" x14ac:dyDescent="0.25">
      <c r="A7" s="9" t="s">
        <v>32</v>
      </c>
      <c r="B7" s="9">
        <v>0</v>
      </c>
      <c r="C7" s="11">
        <v>0</v>
      </c>
      <c r="D7" s="28" t="e">
        <f t="shared" si="0"/>
        <v>#DIV/0!</v>
      </c>
      <c r="E7" s="11">
        <v>0</v>
      </c>
      <c r="F7" s="28" t="e">
        <f t="shared" si="1"/>
        <v>#DIV/0!</v>
      </c>
      <c r="G7" s="11">
        <v>0</v>
      </c>
      <c r="H7" s="28" t="e">
        <f t="shared" si="2"/>
        <v>#DIV/0!</v>
      </c>
      <c r="I7" s="19">
        <v>0</v>
      </c>
      <c r="J7" s="28" t="e">
        <f t="shared" si="3"/>
        <v>#DIV/0!</v>
      </c>
      <c r="K7" s="30"/>
    </row>
    <row r="8" spans="1:11" ht="30" x14ac:dyDescent="0.25">
      <c r="A8" s="9" t="s">
        <v>20</v>
      </c>
      <c r="B8" s="9">
        <v>10</v>
      </c>
      <c r="C8" s="11">
        <v>0</v>
      </c>
      <c r="D8" s="28">
        <f t="shared" si="0"/>
        <v>0</v>
      </c>
      <c r="E8" s="11">
        <v>8</v>
      </c>
      <c r="F8" s="28">
        <f t="shared" si="1"/>
        <v>80</v>
      </c>
      <c r="G8" s="11">
        <v>1</v>
      </c>
      <c r="H8" s="28">
        <f t="shared" si="2"/>
        <v>10</v>
      </c>
      <c r="I8" s="11">
        <v>1</v>
      </c>
      <c r="J8" s="28">
        <f t="shared" si="3"/>
        <v>10</v>
      </c>
      <c r="K8" s="30">
        <v>3.3</v>
      </c>
    </row>
    <row r="9" spans="1:11" x14ac:dyDescent="0.25">
      <c r="A9" s="9" t="s">
        <v>94</v>
      </c>
      <c r="B9" s="9">
        <v>0</v>
      </c>
      <c r="C9" s="11">
        <v>0</v>
      </c>
      <c r="D9" s="28" t="e">
        <f t="shared" si="0"/>
        <v>#DIV/0!</v>
      </c>
      <c r="E9" s="11">
        <v>0</v>
      </c>
      <c r="F9" s="28" t="e">
        <f t="shared" si="1"/>
        <v>#DIV/0!</v>
      </c>
      <c r="G9" s="11">
        <v>0</v>
      </c>
      <c r="H9" s="28" t="e">
        <f t="shared" si="2"/>
        <v>#DIV/0!</v>
      </c>
      <c r="I9" s="11">
        <v>0</v>
      </c>
      <c r="J9" s="28" t="e">
        <f t="shared" si="3"/>
        <v>#DIV/0!</v>
      </c>
      <c r="K9" s="30"/>
    </row>
    <row r="10" spans="1:11" x14ac:dyDescent="0.25">
      <c r="A10" s="9" t="s">
        <v>17</v>
      </c>
      <c r="B10" s="9">
        <v>0</v>
      </c>
      <c r="C10" s="11">
        <v>0</v>
      </c>
      <c r="D10" s="28" t="e">
        <f t="shared" si="0"/>
        <v>#DIV/0!</v>
      </c>
      <c r="E10" s="11">
        <v>0</v>
      </c>
      <c r="F10" s="28" t="e">
        <f t="shared" si="1"/>
        <v>#DIV/0!</v>
      </c>
      <c r="G10" s="11">
        <v>0</v>
      </c>
      <c r="H10" s="28" t="e">
        <f t="shared" si="2"/>
        <v>#DIV/0!</v>
      </c>
      <c r="I10" s="11">
        <v>0</v>
      </c>
      <c r="J10" s="28" t="e">
        <f t="shared" si="3"/>
        <v>#DIV/0!</v>
      </c>
      <c r="K10" s="30"/>
    </row>
    <row r="11" spans="1:11" x14ac:dyDescent="0.25">
      <c r="A11" s="9" t="s">
        <v>18</v>
      </c>
      <c r="B11" s="9">
        <v>0</v>
      </c>
      <c r="C11" s="11">
        <v>0</v>
      </c>
      <c r="D11" s="28" t="e">
        <f t="shared" si="0"/>
        <v>#DIV/0!</v>
      </c>
      <c r="E11" s="11">
        <v>0</v>
      </c>
      <c r="F11" s="28" t="e">
        <f t="shared" si="1"/>
        <v>#DIV/0!</v>
      </c>
      <c r="G11" s="11">
        <v>0</v>
      </c>
      <c r="H11" s="28" t="e">
        <f t="shared" si="2"/>
        <v>#DIV/0!</v>
      </c>
      <c r="I11" s="11">
        <v>0</v>
      </c>
      <c r="J11" s="28" t="e">
        <f t="shared" si="3"/>
        <v>#DIV/0!</v>
      </c>
      <c r="K11" s="30"/>
    </row>
    <row r="12" spans="1:11" x14ac:dyDescent="0.25">
      <c r="A12" s="9" t="s">
        <v>19</v>
      </c>
      <c r="B12" s="9">
        <f>SUM(B5:B11)</f>
        <v>11</v>
      </c>
      <c r="C12" s="9">
        <f>SUM(C5:C11)</f>
        <v>0</v>
      </c>
      <c r="D12" s="28">
        <f t="shared" si="0"/>
        <v>0</v>
      </c>
      <c r="E12" s="9">
        <f>SUM(E5:E11)</f>
        <v>8</v>
      </c>
      <c r="F12" s="28">
        <f t="shared" si="1"/>
        <v>72.727272727272734</v>
      </c>
      <c r="G12" s="9">
        <f>SUM(G5:G11)</f>
        <v>2</v>
      </c>
      <c r="H12" s="28">
        <f t="shared" si="2"/>
        <v>18.181818181818183</v>
      </c>
      <c r="I12" s="9">
        <f>SUM(I5:I11)</f>
        <v>1</v>
      </c>
      <c r="J12" s="28">
        <f t="shared" si="3"/>
        <v>9.0909090909090917</v>
      </c>
      <c r="K12" s="22">
        <v>3.36</v>
      </c>
    </row>
    <row r="14" spans="1:11" ht="30" x14ac:dyDescent="0.25">
      <c r="A14" s="11"/>
      <c r="B14" s="9" t="s">
        <v>229</v>
      </c>
      <c r="C14" s="11" t="s">
        <v>19</v>
      </c>
      <c r="D14" s="11" t="s">
        <v>24</v>
      </c>
      <c r="E14" s="11" t="s">
        <v>25</v>
      </c>
    </row>
    <row r="15" spans="1:11" x14ac:dyDescent="0.25">
      <c r="A15" s="9" t="s">
        <v>13</v>
      </c>
      <c r="B15" s="30">
        <v>4</v>
      </c>
      <c r="C15" s="22">
        <v>3.36</v>
      </c>
      <c r="D15" s="11"/>
      <c r="E15" s="11"/>
    </row>
    <row r="16" spans="1:11" ht="30" x14ac:dyDescent="0.25">
      <c r="A16" s="9" t="s">
        <v>44</v>
      </c>
      <c r="B16" s="30"/>
      <c r="C16" s="22">
        <v>3.36</v>
      </c>
      <c r="D16" s="11"/>
      <c r="E16" s="11"/>
    </row>
    <row r="17" spans="1:5" ht="45" x14ac:dyDescent="0.25">
      <c r="A17" s="9" t="s">
        <v>32</v>
      </c>
      <c r="B17" s="30"/>
      <c r="C17" s="22">
        <v>3.36</v>
      </c>
      <c r="D17" s="11"/>
      <c r="E17" s="11"/>
    </row>
    <row r="18" spans="1:5" s="29" customFormat="1" ht="30" x14ac:dyDescent="0.25">
      <c r="A18" s="9" t="s">
        <v>20</v>
      </c>
      <c r="B18" s="30">
        <v>3.3</v>
      </c>
      <c r="C18" s="22">
        <v>3.36</v>
      </c>
      <c r="D18" s="30"/>
      <c r="E18" s="30"/>
    </row>
    <row r="19" spans="1:5" s="29" customFormat="1" x14ac:dyDescent="0.25">
      <c r="A19" s="9" t="s">
        <v>16</v>
      </c>
      <c r="B19" s="30"/>
      <c r="C19" s="22">
        <v>3.36</v>
      </c>
      <c r="D19" s="30"/>
      <c r="E19" s="30"/>
    </row>
    <row r="20" spans="1:5" x14ac:dyDescent="0.25">
      <c r="A20" s="9" t="s">
        <v>17</v>
      </c>
      <c r="B20" s="30"/>
      <c r="C20" s="22">
        <v>3.36</v>
      </c>
      <c r="D20" s="11"/>
      <c r="E20" s="11"/>
    </row>
    <row r="21" spans="1:5" x14ac:dyDescent="0.25">
      <c r="A21" s="9" t="s">
        <v>18</v>
      </c>
      <c r="B21" s="30"/>
      <c r="C21" s="22">
        <v>3.36</v>
      </c>
      <c r="D21" s="11"/>
      <c r="E21" s="11"/>
    </row>
  </sheetData>
  <mergeCells count="5">
    <mergeCell ref="C2:J2"/>
    <mergeCell ref="A1:K1"/>
    <mergeCell ref="A2:A4"/>
    <mergeCell ref="B2:B4"/>
    <mergeCell ref="K2:K4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51"/>
  <sheetViews>
    <sheetView topLeftCell="A78" workbookViewId="0">
      <selection activeCell="E101" sqref="E101"/>
    </sheetView>
  </sheetViews>
  <sheetFormatPr defaultRowHeight="15" x14ac:dyDescent="0.25"/>
  <cols>
    <col min="1" max="1" width="10.5703125" customWidth="1"/>
    <col min="2" max="2" width="19" customWidth="1"/>
    <col min="3" max="3" width="14.42578125" customWidth="1"/>
    <col min="4" max="4" width="20.85546875" customWidth="1"/>
    <col min="5" max="5" width="15.85546875" customWidth="1"/>
    <col min="6" max="6" width="11.42578125" customWidth="1"/>
    <col min="7" max="7" width="11.28515625" customWidth="1"/>
    <col min="8" max="8" width="13.5703125" customWidth="1"/>
    <col min="9" max="9" width="15.5703125" customWidth="1"/>
    <col min="10" max="10" width="15.85546875" customWidth="1"/>
  </cols>
  <sheetData>
    <row r="1" spans="1:26" s="29" customFormat="1" ht="31.5" thickBot="1" x14ac:dyDescent="0.5">
      <c r="A1" s="112" t="s">
        <v>226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26" ht="16.5" thickBot="1" x14ac:dyDescent="0.3">
      <c r="A2" s="57" t="s">
        <v>120</v>
      </c>
      <c r="B2" s="58" t="s">
        <v>121</v>
      </c>
      <c r="C2" s="58" t="s">
        <v>122</v>
      </c>
      <c r="D2" s="118" t="s">
        <v>123</v>
      </c>
      <c r="E2" s="119"/>
      <c r="F2" s="120"/>
      <c r="G2" s="59" t="s">
        <v>124</v>
      </c>
      <c r="H2" s="59" t="s">
        <v>34</v>
      </c>
      <c r="I2" s="59" t="s">
        <v>125</v>
      </c>
      <c r="J2" s="52"/>
      <c r="K2" s="52"/>
      <c r="L2" s="53"/>
      <c r="M2" s="54"/>
      <c r="N2" s="55"/>
      <c r="O2" s="55"/>
      <c r="P2" s="56"/>
      <c r="Q2" s="34"/>
      <c r="R2" s="35"/>
      <c r="S2" s="10"/>
      <c r="T2" s="10"/>
      <c r="U2" s="10"/>
      <c r="V2" s="10"/>
      <c r="W2" s="10"/>
      <c r="X2" s="10"/>
      <c r="Y2" s="10"/>
      <c r="Z2" s="10"/>
    </row>
    <row r="3" spans="1:26" ht="16.5" thickBot="1" x14ac:dyDescent="0.3">
      <c r="A3" s="60">
        <v>1</v>
      </c>
      <c r="B3" s="61" t="s">
        <v>126</v>
      </c>
      <c r="C3" s="61" t="s">
        <v>127</v>
      </c>
      <c r="D3" s="62" t="s">
        <v>128</v>
      </c>
      <c r="E3" s="62" t="s">
        <v>65</v>
      </c>
      <c r="F3" s="62" t="s">
        <v>53</v>
      </c>
      <c r="G3" s="63">
        <v>1</v>
      </c>
      <c r="H3" s="63"/>
      <c r="I3" s="63"/>
      <c r="J3" s="33"/>
      <c r="K3" s="33"/>
      <c r="L3" s="33"/>
      <c r="M3" s="33"/>
      <c r="N3" s="33"/>
      <c r="O3" s="33"/>
      <c r="P3" s="33"/>
      <c r="Q3" s="34"/>
      <c r="R3" s="35"/>
      <c r="S3" s="10"/>
      <c r="T3" s="10"/>
      <c r="U3" s="10"/>
      <c r="V3" s="10"/>
      <c r="W3" s="10"/>
      <c r="X3" s="10"/>
      <c r="Y3" s="10"/>
      <c r="Z3" s="10"/>
    </row>
    <row r="4" spans="1:26" ht="16.5" thickBot="1" x14ac:dyDescent="0.3">
      <c r="A4" s="60">
        <v>2</v>
      </c>
      <c r="B4" s="61" t="s">
        <v>126</v>
      </c>
      <c r="C4" s="61" t="s">
        <v>127</v>
      </c>
      <c r="D4" s="62" t="s">
        <v>129</v>
      </c>
      <c r="E4" s="62" t="s">
        <v>81</v>
      </c>
      <c r="F4" s="62" t="s">
        <v>89</v>
      </c>
      <c r="G4" s="63">
        <v>1</v>
      </c>
      <c r="H4" s="63"/>
      <c r="I4" s="63"/>
      <c r="J4" s="31"/>
      <c r="K4" s="31"/>
      <c r="L4" s="31"/>
      <c r="M4" s="31"/>
      <c r="N4" s="31"/>
      <c r="O4" s="31"/>
      <c r="P4" s="31"/>
      <c r="Q4" s="34"/>
      <c r="R4" s="35"/>
      <c r="S4" s="10"/>
      <c r="T4" s="10"/>
      <c r="U4" s="10"/>
      <c r="V4" s="10"/>
      <c r="W4" s="10"/>
      <c r="X4" s="10"/>
      <c r="Y4" s="10"/>
      <c r="Z4" s="10"/>
    </row>
    <row r="5" spans="1:26" ht="16.5" thickBot="1" x14ac:dyDescent="0.3">
      <c r="A5" s="60">
        <v>3</v>
      </c>
      <c r="B5" s="61" t="s">
        <v>126</v>
      </c>
      <c r="C5" s="61" t="s">
        <v>127</v>
      </c>
      <c r="D5" s="62" t="s">
        <v>130</v>
      </c>
      <c r="E5" s="62" t="s">
        <v>131</v>
      </c>
      <c r="F5" s="62" t="s">
        <v>132</v>
      </c>
      <c r="G5" s="63">
        <v>1</v>
      </c>
      <c r="H5" s="63"/>
      <c r="I5" s="63"/>
      <c r="J5" s="31"/>
      <c r="K5" s="31"/>
      <c r="L5" s="31"/>
      <c r="M5" s="31"/>
      <c r="N5" s="31"/>
      <c r="O5" s="31"/>
      <c r="P5" s="31"/>
      <c r="Q5" s="34"/>
      <c r="R5" s="35"/>
      <c r="S5" s="10"/>
      <c r="T5" s="10"/>
      <c r="U5" s="10"/>
      <c r="V5" s="10"/>
      <c r="W5" s="10"/>
      <c r="X5" s="10"/>
      <c r="Y5" s="10"/>
      <c r="Z5" s="10"/>
    </row>
    <row r="6" spans="1:26" ht="16.5" thickBot="1" x14ac:dyDescent="0.3">
      <c r="A6" s="60">
        <v>4</v>
      </c>
      <c r="B6" s="61" t="s">
        <v>126</v>
      </c>
      <c r="C6" s="61" t="s">
        <v>133</v>
      </c>
      <c r="D6" s="62" t="s">
        <v>134</v>
      </c>
      <c r="E6" s="62" t="s">
        <v>50</v>
      </c>
      <c r="F6" s="62" t="s">
        <v>55</v>
      </c>
      <c r="G6" s="63">
        <v>1</v>
      </c>
      <c r="H6" s="63"/>
      <c r="I6" s="63"/>
      <c r="J6" s="31"/>
      <c r="K6" s="31"/>
      <c r="L6" s="31"/>
      <c r="M6" s="31"/>
      <c r="N6" s="31"/>
      <c r="O6" s="31"/>
      <c r="P6" s="31"/>
      <c r="Q6" s="34"/>
      <c r="R6" s="35"/>
      <c r="S6" s="10"/>
      <c r="T6" s="10"/>
      <c r="U6" s="10"/>
      <c r="V6" s="10"/>
      <c r="W6" s="10"/>
      <c r="X6" s="10"/>
      <c r="Y6" s="10"/>
      <c r="Z6" s="10"/>
    </row>
    <row r="7" spans="1:26" ht="16.5" thickBot="1" x14ac:dyDescent="0.3">
      <c r="A7" s="60">
        <v>5</v>
      </c>
      <c r="B7" s="61" t="s">
        <v>126</v>
      </c>
      <c r="C7" s="61" t="s">
        <v>133</v>
      </c>
      <c r="D7" s="62" t="s">
        <v>135</v>
      </c>
      <c r="E7" s="62" t="s">
        <v>136</v>
      </c>
      <c r="F7" s="62" t="s">
        <v>54</v>
      </c>
      <c r="G7" s="63">
        <v>1</v>
      </c>
      <c r="H7" s="63"/>
      <c r="I7" s="63"/>
      <c r="J7" s="31"/>
      <c r="K7" s="31"/>
      <c r="L7" s="31"/>
      <c r="M7" s="31"/>
      <c r="N7" s="31"/>
      <c r="O7" s="31"/>
      <c r="P7" s="31"/>
      <c r="Q7" s="34"/>
      <c r="R7" s="35"/>
      <c r="S7" s="10"/>
      <c r="T7" s="10"/>
      <c r="U7" s="10"/>
      <c r="V7" s="10"/>
      <c r="W7" s="10"/>
      <c r="X7" s="10"/>
      <c r="Y7" s="10"/>
      <c r="Z7" s="10"/>
    </row>
    <row r="8" spans="1:26" ht="16.5" thickBot="1" x14ac:dyDescent="0.3">
      <c r="A8" s="60">
        <v>6</v>
      </c>
      <c r="B8" s="61" t="s">
        <v>126</v>
      </c>
      <c r="C8" s="61" t="s">
        <v>133</v>
      </c>
      <c r="D8" s="62" t="s">
        <v>82</v>
      </c>
      <c r="E8" s="62" t="s">
        <v>60</v>
      </c>
      <c r="F8" s="62" t="s">
        <v>137</v>
      </c>
      <c r="G8" s="63">
        <v>1</v>
      </c>
      <c r="H8" s="63"/>
      <c r="I8" s="63"/>
      <c r="J8" s="31"/>
      <c r="K8" s="31"/>
      <c r="L8" s="31"/>
      <c r="M8" s="31"/>
      <c r="N8" s="31"/>
      <c r="O8" s="31"/>
      <c r="P8" s="31"/>
      <c r="Q8" s="34"/>
      <c r="R8" s="35"/>
      <c r="S8" s="10"/>
      <c r="T8" s="10"/>
      <c r="U8" s="10"/>
      <c r="V8" s="10"/>
      <c r="W8" s="10"/>
      <c r="X8" s="10"/>
      <c r="Y8" s="10"/>
      <c r="Z8" s="10"/>
    </row>
    <row r="9" spans="1:26" ht="16.5" thickBot="1" x14ac:dyDescent="0.3">
      <c r="A9" s="60">
        <v>7</v>
      </c>
      <c r="B9" s="61" t="s">
        <v>126</v>
      </c>
      <c r="C9" s="61" t="s">
        <v>133</v>
      </c>
      <c r="D9" s="62" t="s">
        <v>138</v>
      </c>
      <c r="E9" s="62" t="s">
        <v>83</v>
      </c>
      <c r="F9" s="62" t="s">
        <v>89</v>
      </c>
      <c r="G9" s="63">
        <v>1</v>
      </c>
      <c r="H9" s="63"/>
      <c r="I9" s="63"/>
      <c r="J9" s="31"/>
      <c r="K9" s="31"/>
      <c r="L9" s="31"/>
      <c r="M9" s="31"/>
      <c r="N9" s="31"/>
      <c r="O9" s="31"/>
      <c r="P9" s="31"/>
      <c r="Q9" s="34"/>
      <c r="R9" s="35"/>
      <c r="S9" s="10"/>
      <c r="T9" s="10"/>
      <c r="U9" s="10"/>
      <c r="V9" s="10"/>
      <c r="W9" s="10"/>
      <c r="X9" s="10"/>
      <c r="Y9" s="10"/>
      <c r="Z9" s="10"/>
    </row>
    <row r="10" spans="1:26" ht="16.5" thickBot="1" x14ac:dyDescent="0.3">
      <c r="A10" s="60">
        <v>8</v>
      </c>
      <c r="B10" s="61" t="s">
        <v>139</v>
      </c>
      <c r="C10" s="61" t="s">
        <v>140</v>
      </c>
      <c r="D10" s="62" t="s">
        <v>141</v>
      </c>
      <c r="E10" s="62" t="s">
        <v>72</v>
      </c>
      <c r="F10" s="62" t="s">
        <v>142</v>
      </c>
      <c r="G10" s="63">
        <v>1</v>
      </c>
      <c r="H10" s="63"/>
      <c r="I10" s="63"/>
      <c r="J10" s="31"/>
      <c r="K10" s="31"/>
      <c r="L10" s="31"/>
      <c r="M10" s="31"/>
      <c r="N10" s="31"/>
      <c r="O10" s="31"/>
      <c r="P10" s="31"/>
      <c r="Q10" s="34"/>
      <c r="R10" s="35"/>
      <c r="S10" s="10"/>
      <c r="T10" s="10"/>
      <c r="U10" s="10"/>
      <c r="V10" s="10"/>
      <c r="W10" s="10"/>
      <c r="X10" s="10"/>
      <c r="Y10" s="10"/>
      <c r="Z10" s="10"/>
    </row>
    <row r="11" spans="1:26" ht="16.5" thickBot="1" x14ac:dyDescent="0.3">
      <c r="A11" s="60">
        <v>9</v>
      </c>
      <c r="B11" s="61" t="s">
        <v>139</v>
      </c>
      <c r="C11" s="61" t="s">
        <v>140</v>
      </c>
      <c r="D11" s="62" t="s">
        <v>143</v>
      </c>
      <c r="E11" s="62" t="s">
        <v>144</v>
      </c>
      <c r="F11" s="62" t="s">
        <v>145</v>
      </c>
      <c r="G11" s="63">
        <v>1</v>
      </c>
      <c r="H11" s="63"/>
      <c r="I11" s="63"/>
      <c r="J11" s="31"/>
      <c r="K11" s="31"/>
      <c r="L11" s="31"/>
      <c r="M11" s="31"/>
      <c r="N11" s="31"/>
      <c r="O11" s="31"/>
      <c r="P11" s="31"/>
      <c r="Q11" s="34"/>
      <c r="R11" s="35"/>
      <c r="S11" s="10"/>
      <c r="T11" s="10"/>
      <c r="U11" s="10"/>
      <c r="V11" s="10"/>
      <c r="W11" s="10"/>
      <c r="X11" s="10"/>
      <c r="Y11" s="10"/>
      <c r="Z11" s="10"/>
    </row>
    <row r="12" spans="1:26" ht="16.5" thickBot="1" x14ac:dyDescent="0.3">
      <c r="A12" s="60">
        <v>10</v>
      </c>
      <c r="B12" s="61" t="s">
        <v>139</v>
      </c>
      <c r="C12" s="61" t="s">
        <v>127</v>
      </c>
      <c r="D12" s="62" t="s">
        <v>146</v>
      </c>
      <c r="E12" s="62" t="s">
        <v>147</v>
      </c>
      <c r="F12" s="62" t="s">
        <v>148</v>
      </c>
      <c r="G12" s="63">
        <v>1</v>
      </c>
      <c r="H12" s="63"/>
      <c r="I12" s="63"/>
      <c r="J12" s="31"/>
      <c r="K12" s="31"/>
      <c r="L12" s="31"/>
      <c r="M12" s="31"/>
      <c r="N12" s="31"/>
      <c r="O12" s="31"/>
      <c r="P12" s="31"/>
      <c r="Q12" s="34"/>
      <c r="R12" s="35"/>
      <c r="S12" s="10"/>
      <c r="T12" s="10"/>
      <c r="U12" s="10"/>
      <c r="V12" s="10"/>
      <c r="W12" s="10"/>
      <c r="X12" s="10"/>
      <c r="Y12" s="10"/>
      <c r="Z12" s="10"/>
    </row>
    <row r="13" spans="1:26" ht="16.5" thickBot="1" x14ac:dyDescent="0.3">
      <c r="A13" s="60">
        <v>11</v>
      </c>
      <c r="B13" s="61" t="s">
        <v>139</v>
      </c>
      <c r="C13" s="61" t="s">
        <v>127</v>
      </c>
      <c r="D13" s="62" t="s">
        <v>149</v>
      </c>
      <c r="E13" s="62" t="s">
        <v>150</v>
      </c>
      <c r="F13" s="62" t="s">
        <v>61</v>
      </c>
      <c r="G13" s="63"/>
      <c r="H13" s="63">
        <v>1</v>
      </c>
      <c r="I13" s="63"/>
      <c r="J13" s="31"/>
      <c r="K13" s="31"/>
      <c r="L13" s="31"/>
      <c r="M13" s="31"/>
      <c r="N13" s="31"/>
      <c r="O13" s="31"/>
      <c r="P13" s="31"/>
      <c r="Q13" s="34"/>
      <c r="R13" s="35"/>
      <c r="S13" s="10"/>
      <c r="T13" s="10"/>
      <c r="U13" s="10"/>
      <c r="V13" s="10"/>
      <c r="W13" s="10"/>
      <c r="X13" s="10"/>
      <c r="Y13" s="10"/>
      <c r="Z13" s="10"/>
    </row>
    <row r="14" spans="1:26" ht="24.75" thickBot="1" x14ac:dyDescent="0.3">
      <c r="A14" s="60">
        <v>12</v>
      </c>
      <c r="B14" s="61" t="s">
        <v>139</v>
      </c>
      <c r="C14" s="61" t="s">
        <v>127</v>
      </c>
      <c r="D14" s="62" t="s">
        <v>151</v>
      </c>
      <c r="E14" s="62" t="s">
        <v>152</v>
      </c>
      <c r="F14" s="62" t="s">
        <v>52</v>
      </c>
      <c r="G14" s="63"/>
      <c r="H14" s="63" t="s">
        <v>217</v>
      </c>
      <c r="I14" s="63"/>
      <c r="J14" s="31"/>
      <c r="K14" s="31"/>
      <c r="L14" s="31"/>
      <c r="M14" s="31"/>
      <c r="N14" s="31"/>
      <c r="O14" s="31"/>
      <c r="P14" s="31"/>
      <c r="Q14" s="34"/>
      <c r="R14" s="35"/>
      <c r="S14" s="10"/>
      <c r="T14" s="10"/>
      <c r="U14" s="10"/>
      <c r="V14" s="10"/>
      <c r="W14" s="10"/>
      <c r="X14" s="10"/>
      <c r="Y14" s="10"/>
      <c r="Z14" s="10"/>
    </row>
    <row r="15" spans="1:26" ht="16.5" thickBot="1" x14ac:dyDescent="0.3">
      <c r="A15" s="60">
        <v>13</v>
      </c>
      <c r="B15" s="61" t="s">
        <v>153</v>
      </c>
      <c r="C15" s="61" t="s">
        <v>140</v>
      </c>
      <c r="D15" s="62" t="s">
        <v>154</v>
      </c>
      <c r="E15" s="62" t="s">
        <v>86</v>
      </c>
      <c r="F15" s="62" t="s">
        <v>52</v>
      </c>
      <c r="G15" s="63">
        <v>1</v>
      </c>
      <c r="H15" s="63"/>
      <c r="I15" s="63"/>
      <c r="J15" s="33"/>
      <c r="K15" s="33"/>
      <c r="L15" s="33"/>
      <c r="M15" s="33"/>
      <c r="N15" s="33"/>
      <c r="O15" s="33"/>
      <c r="P15" s="31"/>
      <c r="Q15" s="34"/>
      <c r="R15" s="35"/>
      <c r="S15" s="10"/>
      <c r="T15" s="10"/>
      <c r="U15" s="10"/>
      <c r="V15" s="10"/>
      <c r="W15" s="10"/>
      <c r="X15" s="10"/>
      <c r="Y15" s="10"/>
      <c r="Z15" s="10"/>
    </row>
    <row r="16" spans="1:26" ht="16.5" thickBot="1" x14ac:dyDescent="0.3">
      <c r="A16" s="60">
        <v>14</v>
      </c>
      <c r="B16" s="61" t="s">
        <v>153</v>
      </c>
      <c r="C16" s="61" t="s">
        <v>140</v>
      </c>
      <c r="D16" s="62" t="s">
        <v>155</v>
      </c>
      <c r="E16" s="62" t="s">
        <v>71</v>
      </c>
      <c r="F16" s="62" t="s">
        <v>49</v>
      </c>
      <c r="G16" s="63">
        <v>1</v>
      </c>
      <c r="H16" s="63"/>
      <c r="I16" s="63"/>
      <c r="J16" s="31"/>
      <c r="K16" s="31"/>
      <c r="L16" s="31"/>
      <c r="M16" s="31"/>
      <c r="N16" s="31"/>
      <c r="O16" s="31"/>
      <c r="P16" s="31"/>
      <c r="Q16" s="34"/>
      <c r="R16" s="35"/>
      <c r="S16" s="10"/>
      <c r="T16" s="10"/>
      <c r="U16" s="10"/>
      <c r="V16" s="10"/>
      <c r="W16" s="10"/>
      <c r="X16" s="10"/>
      <c r="Y16" s="10"/>
      <c r="Z16" s="10"/>
    </row>
    <row r="17" spans="1:26" ht="16.5" thickBot="1" x14ac:dyDescent="0.3">
      <c r="A17" s="60">
        <v>15</v>
      </c>
      <c r="B17" s="61" t="s">
        <v>153</v>
      </c>
      <c r="C17" s="61" t="s">
        <v>140</v>
      </c>
      <c r="D17" s="62" t="s">
        <v>156</v>
      </c>
      <c r="E17" s="62" t="s">
        <v>68</v>
      </c>
      <c r="F17" s="62" t="s">
        <v>157</v>
      </c>
      <c r="G17" s="63">
        <v>1</v>
      </c>
      <c r="H17" s="63"/>
      <c r="I17" s="63"/>
      <c r="J17" s="31"/>
      <c r="K17" s="31"/>
      <c r="L17" s="31"/>
      <c r="M17" s="31"/>
      <c r="N17" s="31"/>
      <c r="O17" s="31"/>
      <c r="P17" s="31"/>
      <c r="Q17" s="34"/>
      <c r="R17" s="35"/>
      <c r="S17" s="10"/>
      <c r="T17" s="10"/>
      <c r="U17" s="10"/>
      <c r="V17" s="10"/>
      <c r="W17" s="10"/>
      <c r="X17" s="10"/>
      <c r="Y17" s="10"/>
      <c r="Z17" s="10"/>
    </row>
    <row r="18" spans="1:26" ht="16.5" thickBot="1" x14ac:dyDescent="0.3">
      <c r="A18" s="60">
        <v>16</v>
      </c>
      <c r="B18" s="61" t="s">
        <v>153</v>
      </c>
      <c r="C18" s="61" t="s">
        <v>140</v>
      </c>
      <c r="D18" s="62" t="s">
        <v>158</v>
      </c>
      <c r="E18" s="62" t="s">
        <v>159</v>
      </c>
      <c r="F18" s="62" t="s">
        <v>73</v>
      </c>
      <c r="G18" s="63">
        <v>1</v>
      </c>
      <c r="H18" s="63"/>
      <c r="I18" s="63"/>
      <c r="J18" s="31"/>
      <c r="K18" s="31"/>
      <c r="L18" s="31"/>
      <c r="M18" s="31"/>
      <c r="N18" s="31"/>
      <c r="O18" s="31"/>
      <c r="P18" s="31"/>
      <c r="Q18" s="34"/>
      <c r="R18" s="35"/>
      <c r="S18" s="10"/>
      <c r="T18" s="10"/>
      <c r="U18" s="10"/>
      <c r="V18" s="10"/>
      <c r="W18" s="10"/>
      <c r="X18" s="10"/>
      <c r="Y18" s="10"/>
      <c r="Z18" s="10"/>
    </row>
    <row r="19" spans="1:26" ht="16.5" thickBot="1" x14ac:dyDescent="0.3">
      <c r="A19" s="60">
        <v>17</v>
      </c>
      <c r="B19" s="61" t="s">
        <v>153</v>
      </c>
      <c r="C19" s="61" t="s">
        <v>140</v>
      </c>
      <c r="D19" s="62" t="s">
        <v>160</v>
      </c>
      <c r="E19" s="62" t="s">
        <v>161</v>
      </c>
      <c r="F19" s="62" t="s">
        <v>49</v>
      </c>
      <c r="G19" s="63">
        <v>1</v>
      </c>
      <c r="H19" s="63"/>
      <c r="I19" s="63"/>
      <c r="J19" s="31"/>
      <c r="K19" s="31"/>
      <c r="L19" s="31"/>
      <c r="M19" s="31"/>
      <c r="N19" s="31"/>
      <c r="O19" s="31"/>
      <c r="P19" s="31"/>
      <c r="Q19" s="34"/>
      <c r="R19" s="35"/>
      <c r="S19" s="10"/>
      <c r="T19" s="10"/>
      <c r="U19" s="10"/>
      <c r="V19" s="10"/>
      <c r="W19" s="10"/>
      <c r="X19" s="10"/>
      <c r="Y19" s="10"/>
      <c r="Z19" s="10"/>
    </row>
    <row r="20" spans="1:26" ht="16.5" thickBot="1" x14ac:dyDescent="0.3">
      <c r="A20" s="60">
        <v>18</v>
      </c>
      <c r="B20" s="61" t="s">
        <v>153</v>
      </c>
      <c r="C20" s="61" t="s">
        <v>127</v>
      </c>
      <c r="D20" s="62" t="s">
        <v>162</v>
      </c>
      <c r="E20" s="62" t="s">
        <v>163</v>
      </c>
      <c r="F20" s="62" t="s">
        <v>66</v>
      </c>
      <c r="G20" s="63">
        <v>1</v>
      </c>
      <c r="H20" s="63"/>
      <c r="I20" s="63"/>
      <c r="J20" s="31"/>
      <c r="K20" s="31"/>
      <c r="L20" s="31"/>
      <c r="M20" s="31"/>
      <c r="N20" s="31"/>
      <c r="O20" s="31"/>
      <c r="P20" s="31"/>
      <c r="Q20" s="34"/>
      <c r="R20" s="35"/>
      <c r="S20" s="10"/>
      <c r="T20" s="10"/>
      <c r="U20" s="10"/>
      <c r="V20" s="10"/>
      <c r="W20" s="10"/>
      <c r="X20" s="10"/>
      <c r="Y20" s="10"/>
      <c r="Z20" s="10"/>
    </row>
    <row r="21" spans="1:26" ht="16.5" thickBot="1" x14ac:dyDescent="0.3">
      <c r="A21" s="60">
        <v>19</v>
      </c>
      <c r="B21" s="61" t="s">
        <v>153</v>
      </c>
      <c r="C21" s="61" t="s">
        <v>140</v>
      </c>
      <c r="D21" s="62" t="s">
        <v>164</v>
      </c>
      <c r="E21" s="62" t="s">
        <v>165</v>
      </c>
      <c r="F21" s="62" t="s">
        <v>52</v>
      </c>
      <c r="G21" s="63">
        <v>1</v>
      </c>
      <c r="H21" s="63"/>
      <c r="I21" s="63"/>
      <c r="J21" s="31"/>
      <c r="K21" s="31"/>
      <c r="L21" s="31"/>
      <c r="M21" s="31"/>
      <c r="N21" s="31"/>
      <c r="O21" s="31"/>
      <c r="P21" s="31"/>
      <c r="Q21" s="34"/>
      <c r="R21" s="35"/>
      <c r="S21" s="10"/>
      <c r="T21" s="10"/>
      <c r="U21" s="10"/>
      <c r="V21" s="10"/>
      <c r="W21" s="10"/>
      <c r="X21" s="10"/>
      <c r="Y21" s="10"/>
      <c r="Z21" s="10"/>
    </row>
    <row r="22" spans="1:26" ht="16.5" thickBot="1" x14ac:dyDescent="0.3">
      <c r="A22" s="60">
        <v>20</v>
      </c>
      <c r="B22" s="61" t="s">
        <v>153</v>
      </c>
      <c r="C22" s="61" t="s">
        <v>140</v>
      </c>
      <c r="D22" s="62" t="s">
        <v>166</v>
      </c>
      <c r="E22" s="62" t="s">
        <v>51</v>
      </c>
      <c r="F22" s="62" t="s">
        <v>66</v>
      </c>
      <c r="G22" s="63">
        <v>1</v>
      </c>
      <c r="H22" s="63"/>
      <c r="I22" s="63"/>
      <c r="J22" s="31"/>
      <c r="K22" s="31"/>
      <c r="L22" s="31"/>
      <c r="M22" s="31"/>
      <c r="N22" s="31"/>
      <c r="O22" s="31"/>
      <c r="P22" s="31"/>
      <c r="Q22" s="34"/>
      <c r="R22" s="35"/>
      <c r="S22" s="10"/>
      <c r="T22" s="10"/>
      <c r="U22" s="10"/>
      <c r="V22" s="10"/>
      <c r="W22" s="10"/>
      <c r="X22" s="10"/>
      <c r="Y22" s="10"/>
      <c r="Z22" s="10"/>
    </row>
    <row r="23" spans="1:26" ht="16.5" thickBot="1" x14ac:dyDescent="0.3">
      <c r="A23" s="60">
        <v>21</v>
      </c>
      <c r="B23" s="61" t="s">
        <v>167</v>
      </c>
      <c r="C23" s="61" t="s">
        <v>127</v>
      </c>
      <c r="D23" s="62" t="s">
        <v>168</v>
      </c>
      <c r="E23" s="62" t="s">
        <v>60</v>
      </c>
      <c r="F23" s="62" t="s">
        <v>63</v>
      </c>
      <c r="G23" s="63">
        <v>1</v>
      </c>
      <c r="H23" s="63"/>
      <c r="I23" s="63"/>
      <c r="J23" s="31"/>
      <c r="K23" s="31"/>
      <c r="L23" s="31"/>
      <c r="M23" s="31"/>
      <c r="N23" s="31"/>
      <c r="O23" s="31"/>
      <c r="P23" s="31"/>
      <c r="Q23" s="34"/>
      <c r="R23" s="35"/>
      <c r="S23" s="10"/>
      <c r="T23" s="10"/>
      <c r="U23" s="10"/>
      <c r="V23" s="10"/>
      <c r="W23" s="10"/>
      <c r="X23" s="10"/>
      <c r="Y23" s="10"/>
      <c r="Z23" s="10"/>
    </row>
    <row r="24" spans="1:26" ht="16.5" thickBot="1" x14ac:dyDescent="0.3">
      <c r="A24" s="64">
        <v>22</v>
      </c>
      <c r="B24" s="65" t="s">
        <v>167</v>
      </c>
      <c r="C24" s="65" t="s">
        <v>127</v>
      </c>
      <c r="D24" s="66" t="s">
        <v>169</v>
      </c>
      <c r="E24" s="66" t="s">
        <v>84</v>
      </c>
      <c r="F24" s="66" t="s">
        <v>53</v>
      </c>
      <c r="G24" s="67">
        <v>1</v>
      </c>
      <c r="H24" s="67">
        <v>1</v>
      </c>
      <c r="I24" s="67"/>
      <c r="J24" s="31"/>
      <c r="K24" s="31"/>
      <c r="L24" s="31"/>
      <c r="M24" s="31"/>
      <c r="N24" s="31"/>
      <c r="O24" s="31"/>
      <c r="P24" s="31"/>
      <c r="Q24" s="34"/>
      <c r="R24" s="35"/>
      <c r="S24" s="10"/>
      <c r="T24" s="10"/>
      <c r="U24" s="10"/>
      <c r="V24" s="10"/>
      <c r="W24" s="10"/>
      <c r="X24" s="10"/>
      <c r="Y24" s="10"/>
      <c r="Z24" s="10"/>
    </row>
    <row r="25" spans="1:26" ht="16.5" thickBot="1" x14ac:dyDescent="0.3">
      <c r="A25" s="60">
        <v>23</v>
      </c>
      <c r="B25" s="61" t="s">
        <v>167</v>
      </c>
      <c r="C25" s="61" t="s">
        <v>127</v>
      </c>
      <c r="D25" s="62" t="s">
        <v>170</v>
      </c>
      <c r="E25" s="62" t="s">
        <v>171</v>
      </c>
      <c r="F25" s="62" t="s">
        <v>172</v>
      </c>
      <c r="G25" s="63">
        <v>1</v>
      </c>
      <c r="H25" s="63"/>
      <c r="I25" s="63"/>
      <c r="J25" s="31"/>
      <c r="K25" s="31"/>
      <c r="L25" s="31"/>
      <c r="M25" s="31"/>
      <c r="N25" s="31"/>
      <c r="O25" s="31"/>
      <c r="P25" s="31"/>
      <c r="Q25" s="34"/>
      <c r="R25" s="35"/>
      <c r="S25" s="10"/>
      <c r="T25" s="10"/>
      <c r="U25" s="10"/>
      <c r="V25" s="10"/>
      <c r="W25" s="10"/>
      <c r="X25" s="10"/>
      <c r="Y25" s="10"/>
      <c r="Z25" s="10"/>
    </row>
    <row r="26" spans="1:26" ht="16.5" thickBot="1" x14ac:dyDescent="0.3">
      <c r="A26" s="60">
        <v>24</v>
      </c>
      <c r="B26" s="61" t="s">
        <v>167</v>
      </c>
      <c r="C26" s="61" t="s">
        <v>127</v>
      </c>
      <c r="D26" s="62" t="s">
        <v>173</v>
      </c>
      <c r="E26" s="62" t="s">
        <v>62</v>
      </c>
      <c r="F26" s="62" t="s">
        <v>53</v>
      </c>
      <c r="G26" s="63">
        <v>1</v>
      </c>
      <c r="H26" s="63"/>
      <c r="I26" s="63"/>
      <c r="J26" s="31"/>
      <c r="K26" s="31"/>
      <c r="L26" s="31"/>
      <c r="M26" s="31"/>
      <c r="N26" s="31"/>
      <c r="O26" s="31"/>
      <c r="P26" s="31"/>
      <c r="Q26" s="34"/>
      <c r="R26" s="35"/>
      <c r="S26" s="10"/>
      <c r="T26" s="10"/>
      <c r="U26" s="10"/>
      <c r="V26" s="10"/>
      <c r="W26" s="10"/>
      <c r="X26" s="10"/>
      <c r="Y26" s="10"/>
      <c r="Z26" s="10"/>
    </row>
    <row r="27" spans="1:26" ht="16.5" thickBot="1" x14ac:dyDescent="0.3">
      <c r="A27" s="64">
        <v>25</v>
      </c>
      <c r="B27" s="65" t="s">
        <v>167</v>
      </c>
      <c r="C27" s="65" t="s">
        <v>127</v>
      </c>
      <c r="D27" s="66" t="s">
        <v>174</v>
      </c>
      <c r="E27" s="66" t="s">
        <v>48</v>
      </c>
      <c r="F27" s="66" t="s">
        <v>175</v>
      </c>
      <c r="G27" s="67">
        <v>1</v>
      </c>
      <c r="H27" s="67">
        <v>1</v>
      </c>
      <c r="I27" s="67"/>
      <c r="J27" s="31"/>
      <c r="K27" s="31"/>
      <c r="L27" s="31"/>
      <c r="M27" s="31"/>
      <c r="N27" s="31"/>
      <c r="O27" s="31"/>
      <c r="P27" s="31"/>
      <c r="Q27" s="34"/>
      <c r="R27" s="35"/>
      <c r="S27" s="10"/>
      <c r="T27" s="10"/>
      <c r="U27" s="10"/>
      <c r="V27" s="10"/>
      <c r="W27" s="10"/>
      <c r="X27" s="10"/>
      <c r="Y27" s="10"/>
      <c r="Z27" s="10"/>
    </row>
    <row r="28" spans="1:26" ht="16.5" thickBot="1" x14ac:dyDescent="0.3">
      <c r="A28" s="60">
        <v>26</v>
      </c>
      <c r="B28" s="61" t="s">
        <v>167</v>
      </c>
      <c r="C28" s="61" t="s">
        <v>127</v>
      </c>
      <c r="D28" s="62" t="s">
        <v>176</v>
      </c>
      <c r="E28" s="62" t="s">
        <v>75</v>
      </c>
      <c r="F28" s="62" t="s">
        <v>67</v>
      </c>
      <c r="G28" s="63">
        <v>1</v>
      </c>
      <c r="H28" s="63"/>
      <c r="I28" s="63"/>
      <c r="J28" s="31"/>
      <c r="K28" s="31"/>
      <c r="L28" s="31"/>
      <c r="M28" s="31"/>
      <c r="N28" s="31"/>
      <c r="O28" s="31"/>
      <c r="P28" s="31"/>
      <c r="Q28" s="34"/>
      <c r="R28" s="35"/>
      <c r="S28" s="10"/>
      <c r="T28" s="10"/>
      <c r="U28" s="10"/>
      <c r="V28" s="10"/>
      <c r="W28" s="10"/>
      <c r="X28" s="10"/>
      <c r="Y28" s="10"/>
      <c r="Z28" s="10"/>
    </row>
    <row r="29" spans="1:26" ht="16.5" thickBot="1" x14ac:dyDescent="0.3">
      <c r="A29" s="60">
        <v>27</v>
      </c>
      <c r="B29" s="61" t="s">
        <v>167</v>
      </c>
      <c r="C29" s="61" t="s">
        <v>140</v>
      </c>
      <c r="D29" s="62" t="s">
        <v>177</v>
      </c>
      <c r="E29" s="62" t="s">
        <v>50</v>
      </c>
      <c r="F29" s="62" t="s">
        <v>64</v>
      </c>
      <c r="G29" s="63"/>
      <c r="H29" s="63"/>
      <c r="I29" s="63">
        <v>1</v>
      </c>
      <c r="J29" s="31"/>
      <c r="K29" s="31"/>
      <c r="L29" s="31"/>
      <c r="M29" s="31"/>
      <c r="N29" s="31"/>
      <c r="O29" s="31"/>
      <c r="P29" s="31"/>
      <c r="Q29" s="34"/>
      <c r="R29" s="35"/>
      <c r="S29" s="10"/>
      <c r="T29" s="10"/>
      <c r="U29" s="10"/>
      <c r="V29" s="10"/>
      <c r="W29" s="10"/>
      <c r="X29" s="10"/>
      <c r="Y29" s="10"/>
      <c r="Z29" s="10"/>
    </row>
    <row r="30" spans="1:26" ht="16.5" thickBot="1" x14ac:dyDescent="0.3">
      <c r="A30" s="60">
        <v>28</v>
      </c>
      <c r="B30" s="61" t="s">
        <v>167</v>
      </c>
      <c r="C30" s="61" t="s">
        <v>133</v>
      </c>
      <c r="D30" s="62" t="s">
        <v>178</v>
      </c>
      <c r="E30" s="62" t="s">
        <v>70</v>
      </c>
      <c r="F30" s="62" t="s">
        <v>55</v>
      </c>
      <c r="G30" s="63"/>
      <c r="H30" s="63"/>
      <c r="I30" s="63">
        <v>1</v>
      </c>
      <c r="J30" s="31"/>
      <c r="K30" s="31"/>
      <c r="L30" s="31"/>
      <c r="M30" s="31"/>
      <c r="N30" s="31"/>
      <c r="O30" s="31"/>
      <c r="P30" s="31"/>
      <c r="Q30" s="34"/>
      <c r="R30" s="35"/>
      <c r="S30" s="10"/>
      <c r="T30" s="10"/>
      <c r="U30" s="10"/>
      <c r="V30" s="10"/>
      <c r="W30" s="10"/>
      <c r="X30" s="10"/>
      <c r="Y30" s="10"/>
      <c r="Z30" s="10"/>
    </row>
    <row r="31" spans="1:26" ht="16.5" thickBot="1" x14ac:dyDescent="0.3">
      <c r="A31" s="60">
        <v>29</v>
      </c>
      <c r="B31" s="61" t="s">
        <v>16</v>
      </c>
      <c r="C31" s="61" t="s">
        <v>140</v>
      </c>
      <c r="D31" s="62" t="s">
        <v>179</v>
      </c>
      <c r="E31" s="62" t="s">
        <v>180</v>
      </c>
      <c r="F31" s="62" t="s">
        <v>49</v>
      </c>
      <c r="G31" s="63">
        <v>1</v>
      </c>
      <c r="H31" s="63"/>
      <c r="I31" s="63"/>
      <c r="J31" s="31"/>
      <c r="K31" s="31"/>
      <c r="L31" s="31"/>
      <c r="M31" s="31"/>
      <c r="N31" s="31"/>
      <c r="O31" s="31"/>
      <c r="P31" s="31"/>
      <c r="Q31" s="34"/>
      <c r="R31" s="35"/>
      <c r="S31" s="10"/>
      <c r="T31" s="10"/>
      <c r="U31" s="10"/>
      <c r="V31" s="10"/>
      <c r="W31" s="10"/>
      <c r="X31" s="10"/>
      <c r="Y31" s="10"/>
      <c r="Z31" s="10"/>
    </row>
    <row r="32" spans="1:26" ht="16.5" thickBot="1" x14ac:dyDescent="0.3">
      <c r="A32" s="60">
        <v>30</v>
      </c>
      <c r="B32" s="61" t="s">
        <v>16</v>
      </c>
      <c r="C32" s="61" t="s">
        <v>140</v>
      </c>
      <c r="D32" s="62" t="s">
        <v>181</v>
      </c>
      <c r="E32" s="62" t="s">
        <v>51</v>
      </c>
      <c r="F32" s="62" t="s">
        <v>182</v>
      </c>
      <c r="G32" s="63">
        <v>1</v>
      </c>
      <c r="H32" s="63"/>
      <c r="I32" s="63"/>
      <c r="J32" s="31"/>
      <c r="K32" s="31"/>
      <c r="L32" s="31"/>
      <c r="M32" s="31"/>
      <c r="N32" s="31"/>
      <c r="O32" s="31"/>
      <c r="P32" s="31"/>
      <c r="Q32" s="34"/>
      <c r="R32" s="35"/>
      <c r="S32" s="10"/>
      <c r="T32" s="10"/>
      <c r="U32" s="10"/>
      <c r="V32" s="10"/>
      <c r="W32" s="10"/>
      <c r="X32" s="10"/>
      <c r="Y32" s="10"/>
      <c r="Z32" s="10"/>
    </row>
    <row r="33" spans="1:26" ht="16.5" thickBot="1" x14ac:dyDescent="0.3">
      <c r="A33" s="60">
        <v>31</v>
      </c>
      <c r="B33" s="61" t="s">
        <v>16</v>
      </c>
      <c r="C33" s="61" t="s">
        <v>140</v>
      </c>
      <c r="D33" s="62" t="s">
        <v>183</v>
      </c>
      <c r="E33" s="62" t="s">
        <v>184</v>
      </c>
      <c r="F33" s="62" t="s">
        <v>185</v>
      </c>
      <c r="G33" s="63">
        <v>1</v>
      </c>
      <c r="H33" s="63"/>
      <c r="I33" s="63"/>
      <c r="J33" s="31"/>
      <c r="K33" s="31"/>
      <c r="L33" s="31"/>
      <c r="M33" s="31"/>
      <c r="N33" s="31"/>
      <c r="O33" s="31"/>
      <c r="P33" s="31"/>
      <c r="Q33" s="34"/>
      <c r="R33" s="35"/>
      <c r="S33" s="10"/>
      <c r="T33" s="10"/>
      <c r="U33" s="10"/>
      <c r="V33" s="10"/>
      <c r="W33" s="10"/>
      <c r="X33" s="10"/>
      <c r="Y33" s="10"/>
      <c r="Z33" s="10"/>
    </row>
    <row r="34" spans="1:26" ht="16.5" thickBot="1" x14ac:dyDescent="0.3">
      <c r="A34" s="60">
        <v>32</v>
      </c>
      <c r="B34" s="61" t="s">
        <v>16</v>
      </c>
      <c r="C34" s="61" t="s">
        <v>133</v>
      </c>
      <c r="D34" s="62" t="s">
        <v>186</v>
      </c>
      <c r="E34" s="62" t="s">
        <v>187</v>
      </c>
      <c r="F34" s="62" t="s">
        <v>188</v>
      </c>
      <c r="G34" s="63">
        <v>1</v>
      </c>
      <c r="H34" s="63"/>
      <c r="I34" s="63"/>
      <c r="J34" s="31"/>
      <c r="K34" s="31"/>
      <c r="L34" s="31"/>
      <c r="M34" s="31"/>
      <c r="N34" s="31"/>
      <c r="O34" s="31"/>
      <c r="P34" s="31"/>
      <c r="Q34" s="34"/>
      <c r="R34" s="35"/>
      <c r="S34" s="10"/>
      <c r="T34" s="10"/>
      <c r="U34" s="10"/>
      <c r="V34" s="10"/>
      <c r="W34" s="10"/>
      <c r="X34" s="10"/>
      <c r="Y34" s="10"/>
      <c r="Z34" s="10"/>
    </row>
    <row r="35" spans="1:26" ht="16.5" thickBot="1" x14ac:dyDescent="0.3">
      <c r="A35" s="60">
        <v>33</v>
      </c>
      <c r="B35" s="61" t="s">
        <v>16</v>
      </c>
      <c r="C35" s="61" t="s">
        <v>127</v>
      </c>
      <c r="D35" s="62" t="s">
        <v>189</v>
      </c>
      <c r="E35" s="62" t="s">
        <v>57</v>
      </c>
      <c r="F35" s="62" t="s">
        <v>52</v>
      </c>
      <c r="G35" s="63">
        <v>1</v>
      </c>
      <c r="H35" s="63"/>
      <c r="I35" s="63"/>
      <c r="J35" s="31"/>
      <c r="K35" s="31"/>
      <c r="L35" s="31"/>
      <c r="M35" s="31"/>
      <c r="N35" s="31"/>
      <c r="O35" s="31"/>
      <c r="P35" s="31"/>
      <c r="Q35" s="34"/>
      <c r="R35" s="35"/>
      <c r="S35" s="10"/>
      <c r="T35" s="10"/>
      <c r="U35" s="10"/>
      <c r="V35" s="10"/>
      <c r="W35" s="10"/>
      <c r="X35" s="10"/>
      <c r="Y35" s="10"/>
      <c r="Z35" s="10"/>
    </row>
    <row r="36" spans="1:26" ht="16.5" thickBot="1" x14ac:dyDescent="0.3">
      <c r="A36" s="60">
        <v>34</v>
      </c>
      <c r="B36" s="61" t="s">
        <v>16</v>
      </c>
      <c r="C36" s="61" t="s">
        <v>133</v>
      </c>
      <c r="D36" s="62" t="s">
        <v>87</v>
      </c>
      <c r="E36" s="62" t="s">
        <v>69</v>
      </c>
      <c r="F36" s="62" t="s">
        <v>190</v>
      </c>
      <c r="G36" s="63">
        <v>1</v>
      </c>
      <c r="H36" s="63"/>
      <c r="I36" s="63"/>
      <c r="J36" s="31"/>
      <c r="K36" s="31"/>
      <c r="L36" s="31"/>
      <c r="M36" s="31"/>
      <c r="N36" s="31"/>
      <c r="O36" s="31"/>
      <c r="P36" s="31"/>
      <c r="Q36" s="34"/>
      <c r="R36" s="35"/>
      <c r="S36" s="10"/>
      <c r="T36" s="10"/>
      <c r="U36" s="10"/>
      <c r="V36" s="10"/>
      <c r="W36" s="10"/>
      <c r="X36" s="10"/>
      <c r="Y36" s="10"/>
      <c r="Z36" s="10"/>
    </row>
    <row r="37" spans="1:26" ht="16.5" thickBot="1" x14ac:dyDescent="0.3">
      <c r="A37" s="60">
        <v>35</v>
      </c>
      <c r="B37" s="61" t="s">
        <v>16</v>
      </c>
      <c r="C37" s="61" t="s">
        <v>133</v>
      </c>
      <c r="D37" s="62" t="s">
        <v>191</v>
      </c>
      <c r="E37" s="62" t="s">
        <v>59</v>
      </c>
      <c r="F37" s="62" t="s">
        <v>73</v>
      </c>
      <c r="G37" s="63">
        <v>1</v>
      </c>
      <c r="H37" s="63"/>
      <c r="I37" s="63"/>
      <c r="J37" s="31"/>
      <c r="K37" s="31"/>
      <c r="L37" s="31"/>
      <c r="M37" s="31"/>
      <c r="N37" s="31"/>
      <c r="O37" s="31"/>
      <c r="P37" s="31"/>
      <c r="Q37" s="34"/>
      <c r="R37" s="35"/>
      <c r="S37" s="10"/>
      <c r="T37" s="10"/>
      <c r="U37" s="10"/>
      <c r="V37" s="10"/>
      <c r="W37" s="10"/>
      <c r="X37" s="10"/>
      <c r="Y37" s="10"/>
      <c r="Z37" s="10"/>
    </row>
    <row r="38" spans="1:26" ht="16.5" thickBot="1" x14ac:dyDescent="0.3">
      <c r="A38" s="60">
        <v>36</v>
      </c>
      <c r="B38" s="61" t="s">
        <v>16</v>
      </c>
      <c r="C38" s="61" t="s">
        <v>127</v>
      </c>
      <c r="D38" s="62" t="s">
        <v>192</v>
      </c>
      <c r="E38" s="62" t="s">
        <v>193</v>
      </c>
      <c r="F38" s="62" t="s">
        <v>194</v>
      </c>
      <c r="G38" s="63">
        <v>1</v>
      </c>
      <c r="H38" s="63"/>
      <c r="I38" s="63"/>
      <c r="J38" s="31"/>
      <c r="K38" s="31"/>
      <c r="L38" s="31"/>
      <c r="M38" s="31"/>
      <c r="N38" s="31"/>
      <c r="O38" s="31"/>
      <c r="P38" s="31"/>
      <c r="Q38" s="34"/>
      <c r="R38" s="35"/>
      <c r="S38" s="10"/>
      <c r="T38" s="10"/>
      <c r="U38" s="10"/>
      <c r="V38" s="10"/>
      <c r="W38" s="10"/>
      <c r="X38" s="10"/>
      <c r="Y38" s="10"/>
      <c r="Z38" s="10"/>
    </row>
    <row r="39" spans="1:26" ht="16.5" thickBot="1" x14ac:dyDescent="0.3">
      <c r="A39" s="60">
        <v>37</v>
      </c>
      <c r="B39" s="61" t="s">
        <v>16</v>
      </c>
      <c r="C39" s="61" t="s">
        <v>133</v>
      </c>
      <c r="D39" s="62" t="s">
        <v>195</v>
      </c>
      <c r="E39" s="62" t="s">
        <v>62</v>
      </c>
      <c r="F39" s="62" t="s">
        <v>63</v>
      </c>
      <c r="G39" s="63">
        <v>1</v>
      </c>
      <c r="H39" s="63"/>
      <c r="I39" s="63"/>
      <c r="J39" s="31"/>
      <c r="K39" s="31"/>
      <c r="L39" s="31"/>
      <c r="M39" s="31"/>
      <c r="N39" s="31"/>
      <c r="O39" s="31"/>
      <c r="P39" s="31"/>
      <c r="Q39" s="34"/>
      <c r="R39" s="35"/>
      <c r="S39" s="10"/>
      <c r="T39" s="10"/>
      <c r="U39" s="10"/>
      <c r="V39" s="10"/>
      <c r="W39" s="10"/>
      <c r="X39" s="10"/>
      <c r="Y39" s="10"/>
      <c r="Z39" s="10"/>
    </row>
    <row r="40" spans="1:26" ht="16.5" thickBot="1" x14ac:dyDescent="0.3">
      <c r="A40" s="60">
        <v>38</v>
      </c>
      <c r="B40" s="61" t="s">
        <v>16</v>
      </c>
      <c r="C40" s="61" t="s">
        <v>133</v>
      </c>
      <c r="D40" s="62" t="s">
        <v>196</v>
      </c>
      <c r="E40" s="62" t="s">
        <v>51</v>
      </c>
      <c r="F40" s="62" t="s">
        <v>55</v>
      </c>
      <c r="G40" s="63">
        <v>1</v>
      </c>
      <c r="H40" s="63"/>
      <c r="I40" s="63"/>
      <c r="J40" s="31"/>
      <c r="K40" s="31"/>
      <c r="L40" s="31"/>
      <c r="M40" s="31"/>
      <c r="N40" s="31"/>
      <c r="O40" s="31"/>
      <c r="P40" s="31"/>
      <c r="Q40" s="34"/>
      <c r="R40" s="35"/>
      <c r="S40" s="10"/>
      <c r="T40" s="10"/>
      <c r="U40" s="10"/>
      <c r="V40" s="10"/>
      <c r="W40" s="10"/>
      <c r="X40" s="10"/>
      <c r="Y40" s="10"/>
      <c r="Z40" s="10"/>
    </row>
    <row r="41" spans="1:26" ht="16.5" thickBot="1" x14ac:dyDescent="0.3">
      <c r="A41" s="60">
        <v>39</v>
      </c>
      <c r="B41" s="61" t="s">
        <v>16</v>
      </c>
      <c r="C41" s="61" t="s">
        <v>140</v>
      </c>
      <c r="D41" s="62" t="s">
        <v>197</v>
      </c>
      <c r="E41" s="62" t="s">
        <v>81</v>
      </c>
      <c r="F41" s="62" t="s">
        <v>198</v>
      </c>
      <c r="G41" s="63">
        <v>1</v>
      </c>
      <c r="H41" s="63"/>
      <c r="I41" s="63"/>
      <c r="J41" s="31"/>
      <c r="K41" s="31"/>
      <c r="L41" s="31"/>
      <c r="M41" s="31"/>
      <c r="N41" s="31"/>
      <c r="O41" s="31"/>
      <c r="P41" s="31"/>
      <c r="Q41" s="34"/>
      <c r="R41" s="35"/>
      <c r="S41" s="10"/>
      <c r="T41" s="10"/>
      <c r="U41" s="10"/>
      <c r="V41" s="10"/>
      <c r="W41" s="10"/>
      <c r="X41" s="10"/>
      <c r="Y41" s="10"/>
      <c r="Z41" s="10"/>
    </row>
    <row r="42" spans="1:26" ht="16.5" thickBot="1" x14ac:dyDescent="0.3">
      <c r="A42" s="60">
        <v>40</v>
      </c>
      <c r="B42" s="61" t="s">
        <v>16</v>
      </c>
      <c r="C42" s="61" t="s">
        <v>127</v>
      </c>
      <c r="D42" s="62" t="s">
        <v>199</v>
      </c>
      <c r="E42" s="62" t="s">
        <v>57</v>
      </c>
      <c r="F42" s="62" t="s">
        <v>52</v>
      </c>
      <c r="G42" s="63">
        <v>1</v>
      </c>
      <c r="H42" s="63"/>
      <c r="I42" s="63"/>
      <c r="J42" s="31"/>
      <c r="K42" s="31"/>
      <c r="L42" s="31"/>
      <c r="M42" s="31"/>
      <c r="N42" s="31"/>
      <c r="O42" s="31"/>
      <c r="P42" s="31"/>
      <c r="Q42" s="34"/>
      <c r="R42" s="35"/>
      <c r="S42" s="10"/>
      <c r="T42" s="10"/>
      <c r="U42" s="10"/>
      <c r="V42" s="10"/>
      <c r="W42" s="10"/>
      <c r="X42" s="10"/>
      <c r="Y42" s="10"/>
      <c r="Z42" s="10"/>
    </row>
    <row r="43" spans="1:26" ht="16.5" thickBot="1" x14ac:dyDescent="0.3">
      <c r="A43" s="60">
        <v>41</v>
      </c>
      <c r="B43" s="61" t="s">
        <v>200</v>
      </c>
      <c r="C43" s="61" t="s">
        <v>127</v>
      </c>
      <c r="D43" s="62" t="s">
        <v>201</v>
      </c>
      <c r="E43" s="62" t="s">
        <v>180</v>
      </c>
      <c r="F43" s="62" t="s">
        <v>63</v>
      </c>
      <c r="G43" s="63">
        <v>1</v>
      </c>
      <c r="H43" s="63"/>
      <c r="I43" s="63"/>
      <c r="J43" s="31"/>
      <c r="K43" s="31"/>
      <c r="L43" s="31"/>
      <c r="M43" s="31"/>
      <c r="N43" s="31"/>
      <c r="O43" s="31"/>
      <c r="P43" s="31"/>
      <c r="Q43" s="34"/>
      <c r="R43" s="35"/>
      <c r="S43" s="10"/>
      <c r="T43" s="10"/>
      <c r="U43" s="10"/>
      <c r="V43" s="10"/>
      <c r="W43" s="10"/>
      <c r="X43" s="10"/>
      <c r="Y43" s="10"/>
      <c r="Z43" s="10"/>
    </row>
    <row r="44" spans="1:26" ht="16.5" thickBot="1" x14ac:dyDescent="0.3">
      <c r="A44" s="60">
        <v>42</v>
      </c>
      <c r="B44" s="61" t="s">
        <v>200</v>
      </c>
      <c r="C44" s="61" t="s">
        <v>127</v>
      </c>
      <c r="D44" s="62" t="s">
        <v>202</v>
      </c>
      <c r="E44" s="62" t="s">
        <v>51</v>
      </c>
      <c r="F44" s="62" t="s">
        <v>74</v>
      </c>
      <c r="G44" s="63">
        <v>1</v>
      </c>
      <c r="H44" s="63"/>
      <c r="I44" s="63"/>
      <c r="J44" s="31"/>
      <c r="K44" s="31"/>
      <c r="L44" s="31"/>
      <c r="M44" s="31"/>
      <c r="N44" s="31"/>
      <c r="O44" s="31"/>
      <c r="P44" s="31"/>
      <c r="Q44" s="34"/>
      <c r="R44" s="35"/>
      <c r="S44" s="10"/>
      <c r="T44" s="10"/>
      <c r="U44" s="10"/>
      <c r="V44" s="10"/>
      <c r="W44" s="10"/>
      <c r="X44" s="10"/>
      <c r="Y44" s="10"/>
      <c r="Z44" s="10"/>
    </row>
    <row r="45" spans="1:26" ht="16.5" thickBot="1" x14ac:dyDescent="0.3">
      <c r="A45" s="60">
        <v>43</v>
      </c>
      <c r="B45" s="61" t="s">
        <v>200</v>
      </c>
      <c r="C45" s="61" t="s">
        <v>127</v>
      </c>
      <c r="D45" s="62" t="s">
        <v>203</v>
      </c>
      <c r="E45" s="62" t="s">
        <v>58</v>
      </c>
      <c r="F45" s="62" t="s">
        <v>204</v>
      </c>
      <c r="G45" s="63">
        <v>1</v>
      </c>
      <c r="H45" s="63"/>
      <c r="I45" s="63"/>
      <c r="J45" s="31"/>
      <c r="K45" s="31"/>
      <c r="L45" s="31"/>
      <c r="M45" s="31"/>
      <c r="N45" s="31"/>
      <c r="O45" s="31"/>
      <c r="P45" s="31"/>
      <c r="Q45" s="34"/>
      <c r="R45" s="35"/>
      <c r="S45" s="10"/>
      <c r="T45" s="10"/>
      <c r="U45" s="10"/>
      <c r="V45" s="10"/>
      <c r="W45" s="10"/>
      <c r="X45" s="10"/>
      <c r="Y45" s="10"/>
      <c r="Z45" s="10"/>
    </row>
    <row r="46" spans="1:26" ht="16.5" thickBot="1" x14ac:dyDescent="0.3">
      <c r="A46" s="60">
        <v>44</v>
      </c>
      <c r="B46" s="61" t="s">
        <v>200</v>
      </c>
      <c r="C46" s="61" t="s">
        <v>205</v>
      </c>
      <c r="D46" s="62" t="s">
        <v>206</v>
      </c>
      <c r="E46" s="62" t="s">
        <v>59</v>
      </c>
      <c r="F46" s="62" t="s">
        <v>207</v>
      </c>
      <c r="G46" s="63">
        <v>1</v>
      </c>
      <c r="H46" s="63"/>
      <c r="I46" s="63"/>
      <c r="J46" s="31"/>
      <c r="K46" s="31"/>
      <c r="L46" s="31"/>
      <c r="M46" s="31"/>
      <c r="N46" s="31"/>
      <c r="O46" s="31"/>
      <c r="P46" s="31"/>
      <c r="Q46" s="34"/>
      <c r="R46" s="35"/>
      <c r="S46" s="10"/>
      <c r="T46" s="10"/>
      <c r="U46" s="10"/>
      <c r="V46" s="10"/>
      <c r="W46" s="10"/>
      <c r="X46" s="10"/>
      <c r="Y46" s="10"/>
      <c r="Z46" s="10"/>
    </row>
    <row r="47" spans="1:26" ht="16.5" thickBot="1" x14ac:dyDescent="0.3">
      <c r="A47" s="60">
        <v>45</v>
      </c>
      <c r="B47" s="61" t="s">
        <v>200</v>
      </c>
      <c r="C47" s="61" t="s">
        <v>205</v>
      </c>
      <c r="D47" s="62" t="s">
        <v>208</v>
      </c>
      <c r="E47" s="62" t="s">
        <v>131</v>
      </c>
      <c r="F47" s="62" t="s">
        <v>73</v>
      </c>
      <c r="G47" s="63">
        <v>1</v>
      </c>
      <c r="H47" s="63"/>
      <c r="I47" s="63"/>
      <c r="J47" s="31"/>
      <c r="K47" s="31"/>
      <c r="L47" s="31"/>
      <c r="M47" s="31"/>
      <c r="N47" s="31"/>
      <c r="O47" s="31"/>
      <c r="P47" s="31"/>
      <c r="Q47" s="34"/>
      <c r="R47" s="35"/>
      <c r="S47" s="10"/>
      <c r="T47" s="10"/>
      <c r="U47" s="10"/>
      <c r="V47" s="10"/>
      <c r="W47" s="10"/>
      <c r="X47" s="10"/>
      <c r="Y47" s="10"/>
      <c r="Z47" s="10"/>
    </row>
    <row r="48" spans="1:26" ht="16.5" thickBot="1" x14ac:dyDescent="0.3">
      <c r="A48" s="60">
        <v>46</v>
      </c>
      <c r="B48" s="61" t="s">
        <v>200</v>
      </c>
      <c r="C48" s="61" t="s">
        <v>127</v>
      </c>
      <c r="D48" s="62" t="s">
        <v>209</v>
      </c>
      <c r="E48" s="62" t="s">
        <v>84</v>
      </c>
      <c r="F48" s="62" t="s">
        <v>56</v>
      </c>
      <c r="G48" s="63">
        <v>1</v>
      </c>
      <c r="H48" s="63"/>
      <c r="I48" s="63"/>
      <c r="J48" s="31"/>
      <c r="K48" s="31"/>
      <c r="L48" s="31"/>
      <c r="M48" s="31"/>
      <c r="N48" s="31"/>
      <c r="O48" s="31"/>
      <c r="P48" s="31"/>
      <c r="Q48" s="34"/>
      <c r="R48" s="35"/>
      <c r="S48" s="10"/>
      <c r="T48" s="10"/>
      <c r="U48" s="10"/>
      <c r="V48" s="10"/>
      <c r="W48" s="10"/>
      <c r="X48" s="10"/>
      <c r="Y48" s="10"/>
      <c r="Z48" s="10"/>
    </row>
    <row r="49" spans="1:26" ht="16.5" thickBot="1" x14ac:dyDescent="0.3">
      <c r="A49" s="60">
        <v>47</v>
      </c>
      <c r="B49" s="61" t="s">
        <v>200</v>
      </c>
      <c r="C49" s="61" t="s">
        <v>205</v>
      </c>
      <c r="D49" s="62" t="s">
        <v>210</v>
      </c>
      <c r="E49" s="62" t="s">
        <v>88</v>
      </c>
      <c r="F49" s="62" t="s">
        <v>211</v>
      </c>
      <c r="G49" s="63">
        <v>1</v>
      </c>
      <c r="H49" s="63"/>
      <c r="I49" s="63"/>
      <c r="J49" s="31"/>
      <c r="K49" s="31"/>
      <c r="L49" s="31"/>
      <c r="M49" s="31"/>
      <c r="N49" s="31"/>
      <c r="O49" s="31"/>
      <c r="P49" s="31"/>
      <c r="Q49" s="34"/>
      <c r="R49" s="35"/>
      <c r="S49" s="10"/>
      <c r="T49" s="10"/>
      <c r="U49" s="10"/>
      <c r="V49" s="10"/>
      <c r="W49" s="10"/>
      <c r="X49" s="10"/>
      <c r="Y49" s="10"/>
      <c r="Z49" s="10"/>
    </row>
    <row r="50" spans="1:26" ht="16.5" thickBot="1" x14ac:dyDescent="0.3">
      <c r="A50" s="68">
        <v>48</v>
      </c>
      <c r="B50" s="69" t="s">
        <v>18</v>
      </c>
      <c r="C50" s="69">
        <v>9</v>
      </c>
      <c r="D50" s="70" t="s">
        <v>212</v>
      </c>
      <c r="E50" s="70" t="s">
        <v>85</v>
      </c>
      <c r="F50" s="70" t="s">
        <v>213</v>
      </c>
      <c r="G50" s="71">
        <v>1</v>
      </c>
      <c r="H50" s="71"/>
      <c r="I50" s="71"/>
      <c r="J50" s="31"/>
      <c r="K50" s="31"/>
      <c r="L50" s="31"/>
      <c r="M50" s="31"/>
      <c r="N50" s="31"/>
      <c r="O50" s="31"/>
      <c r="P50" s="31"/>
      <c r="Q50" s="34"/>
      <c r="R50" s="35"/>
      <c r="S50" s="10"/>
      <c r="T50" s="10"/>
      <c r="U50" s="10"/>
      <c r="V50" s="10"/>
      <c r="W50" s="10"/>
      <c r="X50" s="10"/>
      <c r="Y50" s="10"/>
      <c r="Z50" s="10"/>
    </row>
    <row r="51" spans="1:26" ht="16.5" thickBot="1" x14ac:dyDescent="0.3">
      <c r="A51" s="72">
        <v>49</v>
      </c>
      <c r="B51" s="73" t="s">
        <v>18</v>
      </c>
      <c r="C51" s="73">
        <v>9</v>
      </c>
      <c r="D51" s="74" t="s">
        <v>214</v>
      </c>
      <c r="E51" s="74" t="s">
        <v>81</v>
      </c>
      <c r="F51" s="74" t="s">
        <v>56</v>
      </c>
      <c r="G51" s="75">
        <v>1</v>
      </c>
      <c r="H51" s="75"/>
      <c r="I51" s="75"/>
      <c r="J51" s="31"/>
      <c r="K51" s="31"/>
      <c r="L51" s="31"/>
      <c r="M51" s="31"/>
      <c r="N51" s="31"/>
      <c r="O51" s="31"/>
      <c r="P51" s="31"/>
      <c r="Q51" s="34"/>
      <c r="R51" s="35"/>
      <c r="S51" s="10"/>
      <c r="T51" s="10"/>
      <c r="U51" s="10"/>
      <c r="V51" s="10"/>
      <c r="W51" s="10"/>
      <c r="X51" s="10"/>
      <c r="Y51" s="10"/>
      <c r="Z51" s="10"/>
    </row>
    <row r="52" spans="1:26" ht="16.5" thickBot="1" x14ac:dyDescent="0.3">
      <c r="A52" s="121" t="s">
        <v>215</v>
      </c>
      <c r="B52" s="122"/>
      <c r="C52" s="122"/>
      <c r="D52" s="122"/>
      <c r="E52" s="122"/>
      <c r="F52" s="123"/>
      <c r="G52" s="75">
        <v>43</v>
      </c>
      <c r="H52" s="75">
        <v>1</v>
      </c>
      <c r="I52" s="75">
        <v>2</v>
      </c>
      <c r="J52" s="31"/>
      <c r="K52" s="31"/>
      <c r="L52" s="31"/>
      <c r="M52" s="31"/>
      <c r="N52" s="31"/>
      <c r="O52" s="31"/>
      <c r="P52" s="31"/>
      <c r="Q52" s="34"/>
      <c r="R52" s="35"/>
      <c r="S52" s="10"/>
      <c r="T52" s="10"/>
      <c r="U52" s="10"/>
      <c r="V52" s="10"/>
      <c r="W52" s="10"/>
      <c r="X52" s="10"/>
      <c r="Y52" s="10"/>
      <c r="Z52" s="10"/>
    </row>
    <row r="53" spans="1:26" ht="16.5" thickBot="1" x14ac:dyDescent="0.3">
      <c r="A53" s="121" t="s">
        <v>216</v>
      </c>
      <c r="B53" s="122"/>
      <c r="C53" s="122"/>
      <c r="D53" s="122"/>
      <c r="E53" s="122"/>
      <c r="F53" s="123"/>
      <c r="G53" s="75">
        <v>2</v>
      </c>
      <c r="H53" s="75">
        <v>2</v>
      </c>
      <c r="I53" s="75">
        <v>0</v>
      </c>
      <c r="J53" s="31"/>
      <c r="K53" s="31"/>
      <c r="L53" s="31"/>
      <c r="M53" s="31"/>
      <c r="N53" s="31"/>
      <c r="O53" s="31"/>
      <c r="P53" s="31"/>
      <c r="Q53" s="34"/>
      <c r="R53" s="35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15" t="s">
        <v>218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7"/>
      <c r="S54" s="10"/>
      <c r="T54" s="10"/>
      <c r="U54" s="10"/>
      <c r="V54" s="10"/>
      <c r="W54" s="10"/>
      <c r="X54" s="10"/>
      <c r="Y54" s="10"/>
      <c r="Z54" s="10"/>
    </row>
    <row r="55" spans="1:26" ht="15.75" thickBot="1" x14ac:dyDescent="0.3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7"/>
      <c r="S55" s="10"/>
      <c r="T55" s="10"/>
      <c r="U55" s="10"/>
      <c r="V55" s="10"/>
      <c r="W55" s="10"/>
      <c r="X55" s="10"/>
      <c r="Y55" s="10"/>
      <c r="Z55" s="10"/>
    </row>
    <row r="56" spans="1:26" ht="48" thickBot="1" x14ac:dyDescent="0.3">
      <c r="A56" s="57" t="s">
        <v>120</v>
      </c>
      <c r="B56" s="58" t="s">
        <v>121</v>
      </c>
      <c r="C56" s="58" t="s">
        <v>122</v>
      </c>
      <c r="D56" s="118" t="s">
        <v>123</v>
      </c>
      <c r="E56" s="119"/>
      <c r="F56" s="120"/>
      <c r="G56" s="59" t="s">
        <v>124</v>
      </c>
      <c r="H56" s="59" t="s">
        <v>34</v>
      </c>
      <c r="I56" s="84" t="s">
        <v>230</v>
      </c>
      <c r="J56" s="84" t="s">
        <v>231</v>
      </c>
      <c r="K56" s="52"/>
      <c r="L56" s="53"/>
      <c r="M56" s="54"/>
      <c r="N56" s="55"/>
      <c r="O56" s="55"/>
      <c r="P56" s="56"/>
      <c r="Q56" s="36"/>
      <c r="R56" s="35"/>
      <c r="S56" s="10"/>
      <c r="T56" s="10"/>
      <c r="U56" s="10"/>
      <c r="V56" s="10"/>
      <c r="W56" s="10"/>
      <c r="X56" s="10"/>
      <c r="Y56" s="10"/>
      <c r="Z56" s="10"/>
    </row>
    <row r="57" spans="1:26" ht="16.5" thickBot="1" x14ac:dyDescent="0.3">
      <c r="A57" s="60">
        <v>1</v>
      </c>
      <c r="B57" s="76" t="s">
        <v>221</v>
      </c>
      <c r="C57" s="76" t="s">
        <v>127</v>
      </c>
      <c r="D57" s="77" t="s">
        <v>201</v>
      </c>
      <c r="E57" s="77" t="s">
        <v>180</v>
      </c>
      <c r="F57" s="77" t="s">
        <v>63</v>
      </c>
      <c r="G57" s="78">
        <v>1</v>
      </c>
      <c r="H57" s="78"/>
      <c r="I57" s="85">
        <v>3</v>
      </c>
      <c r="J57" s="85"/>
      <c r="K57" s="33"/>
      <c r="L57" s="33"/>
      <c r="M57" s="33"/>
      <c r="N57" s="33"/>
      <c r="O57" s="33"/>
      <c r="P57" s="33"/>
      <c r="Q57" s="36"/>
      <c r="R57" s="35"/>
      <c r="S57" s="10"/>
      <c r="T57" s="10"/>
      <c r="U57" s="10"/>
      <c r="V57" s="10"/>
      <c r="W57" s="10"/>
      <c r="X57" s="10"/>
      <c r="Y57" s="10"/>
      <c r="Z57" s="10"/>
    </row>
    <row r="58" spans="1:26" ht="16.5" thickBot="1" x14ac:dyDescent="0.3">
      <c r="A58" s="60">
        <v>2</v>
      </c>
      <c r="B58" s="76" t="s">
        <v>80</v>
      </c>
      <c r="C58" s="76" t="s">
        <v>140</v>
      </c>
      <c r="D58" s="77" t="s">
        <v>155</v>
      </c>
      <c r="E58" s="77" t="s">
        <v>71</v>
      </c>
      <c r="F58" s="77" t="s">
        <v>49</v>
      </c>
      <c r="G58" s="78">
        <v>1</v>
      </c>
      <c r="H58" s="78"/>
      <c r="I58" s="86">
        <v>3</v>
      </c>
      <c r="J58" s="86"/>
      <c r="K58" s="31"/>
      <c r="L58" s="31"/>
      <c r="M58" s="31"/>
      <c r="N58" s="31"/>
      <c r="O58" s="31"/>
      <c r="P58" s="31"/>
      <c r="Q58" s="36"/>
      <c r="R58" s="35"/>
      <c r="S58" s="10"/>
      <c r="T58" s="10"/>
      <c r="U58" s="10"/>
      <c r="V58" s="10"/>
      <c r="W58" s="10"/>
      <c r="X58" s="10"/>
      <c r="Y58" s="10"/>
      <c r="Z58" s="10"/>
    </row>
    <row r="59" spans="1:26" ht="16.5" thickBot="1" x14ac:dyDescent="0.3">
      <c r="A59" s="60">
        <v>3</v>
      </c>
      <c r="B59" s="76" t="s">
        <v>80</v>
      </c>
      <c r="C59" s="76" t="s">
        <v>140</v>
      </c>
      <c r="D59" s="77" t="s">
        <v>158</v>
      </c>
      <c r="E59" s="77" t="s">
        <v>159</v>
      </c>
      <c r="F59" s="77" t="s">
        <v>73</v>
      </c>
      <c r="G59" s="78">
        <v>1</v>
      </c>
      <c r="H59" s="78"/>
      <c r="I59" s="86">
        <v>3</v>
      </c>
      <c r="J59" s="86"/>
      <c r="K59" s="31"/>
      <c r="L59" s="31"/>
      <c r="M59" s="31"/>
      <c r="N59" s="31"/>
      <c r="O59" s="31"/>
      <c r="P59" s="31"/>
      <c r="Q59" s="36"/>
      <c r="R59" s="35"/>
      <c r="S59" s="10"/>
      <c r="T59" s="10"/>
      <c r="U59" s="10"/>
      <c r="V59" s="10"/>
      <c r="W59" s="10"/>
      <c r="X59" s="10"/>
      <c r="Y59" s="10"/>
      <c r="Z59" s="10"/>
    </row>
    <row r="60" spans="1:26" ht="16.5" thickBot="1" x14ac:dyDescent="0.3">
      <c r="A60" s="60">
        <v>4</v>
      </c>
      <c r="B60" s="76" t="s">
        <v>80</v>
      </c>
      <c r="C60" s="76" t="s">
        <v>140</v>
      </c>
      <c r="D60" s="77" t="s">
        <v>160</v>
      </c>
      <c r="E60" s="77" t="s">
        <v>161</v>
      </c>
      <c r="F60" s="77" t="s">
        <v>49</v>
      </c>
      <c r="G60" s="78">
        <v>1</v>
      </c>
      <c r="H60" s="78"/>
      <c r="I60" s="86">
        <v>3</v>
      </c>
      <c r="J60" s="86"/>
      <c r="K60" s="31"/>
      <c r="L60" s="31"/>
      <c r="M60" s="31"/>
      <c r="N60" s="31"/>
      <c r="O60" s="31"/>
      <c r="P60" s="31"/>
      <c r="Q60" s="36"/>
      <c r="R60" s="35"/>
      <c r="S60" s="10"/>
      <c r="T60" s="10"/>
      <c r="U60" s="10"/>
      <c r="V60" s="10"/>
      <c r="W60" s="10"/>
      <c r="X60" s="10"/>
      <c r="Y60" s="10"/>
      <c r="Z60" s="10"/>
    </row>
    <row r="61" spans="1:26" ht="16.5" thickBot="1" x14ac:dyDescent="0.3">
      <c r="A61" s="60">
        <v>5</v>
      </c>
      <c r="B61" s="76" t="s">
        <v>80</v>
      </c>
      <c r="C61" s="76" t="s">
        <v>140</v>
      </c>
      <c r="D61" s="77" t="s">
        <v>154</v>
      </c>
      <c r="E61" s="77" t="s">
        <v>86</v>
      </c>
      <c r="F61" s="77" t="s">
        <v>52</v>
      </c>
      <c r="G61" s="78">
        <v>1</v>
      </c>
      <c r="H61" s="78"/>
      <c r="I61" s="86">
        <v>3</v>
      </c>
      <c r="J61" s="86"/>
      <c r="K61" s="31"/>
      <c r="L61" s="31"/>
      <c r="M61" s="31"/>
      <c r="N61" s="31"/>
      <c r="O61" s="31"/>
      <c r="P61" s="31"/>
      <c r="Q61" s="36"/>
      <c r="R61" s="35"/>
      <c r="S61" s="10"/>
      <c r="T61" s="10"/>
      <c r="U61" s="10"/>
      <c r="V61" s="10"/>
      <c r="W61" s="10"/>
      <c r="X61" s="10"/>
      <c r="Y61" s="10"/>
      <c r="Z61" s="10"/>
    </row>
    <row r="62" spans="1:26" ht="16.5" thickBot="1" x14ac:dyDescent="0.3">
      <c r="A62" s="60">
        <v>6</v>
      </c>
      <c r="B62" s="76" t="s">
        <v>221</v>
      </c>
      <c r="C62" s="76" t="s">
        <v>127</v>
      </c>
      <c r="D62" s="77" t="s">
        <v>209</v>
      </c>
      <c r="E62" s="77" t="s">
        <v>84</v>
      </c>
      <c r="F62" s="77" t="s">
        <v>56</v>
      </c>
      <c r="G62" s="78">
        <v>1</v>
      </c>
      <c r="H62" s="78"/>
      <c r="I62" s="85">
        <v>3</v>
      </c>
      <c r="J62" s="85"/>
      <c r="K62" s="33"/>
      <c r="L62" s="33"/>
      <c r="M62" s="33"/>
      <c r="N62" s="33"/>
      <c r="O62" s="33"/>
      <c r="P62" s="31"/>
      <c r="Q62" s="36"/>
      <c r="R62" s="35"/>
      <c r="S62" s="10"/>
      <c r="T62" s="10"/>
      <c r="U62" s="10"/>
      <c r="V62" s="10"/>
      <c r="W62" s="10"/>
      <c r="X62" s="10"/>
      <c r="Y62" s="10"/>
      <c r="Z62" s="10"/>
    </row>
    <row r="63" spans="1:26" ht="16.5" thickBot="1" x14ac:dyDescent="0.3">
      <c r="A63" s="60">
        <v>7</v>
      </c>
      <c r="B63" s="76" t="s">
        <v>222</v>
      </c>
      <c r="C63" s="76" t="s">
        <v>127</v>
      </c>
      <c r="D63" s="77" t="s">
        <v>129</v>
      </c>
      <c r="E63" s="77" t="s">
        <v>81</v>
      </c>
      <c r="F63" s="77" t="s">
        <v>89</v>
      </c>
      <c r="G63" s="78">
        <v>1</v>
      </c>
      <c r="H63" s="78"/>
      <c r="I63" s="86">
        <v>3</v>
      </c>
      <c r="J63" s="86"/>
      <c r="K63" s="31"/>
      <c r="L63" s="31"/>
      <c r="M63" s="31"/>
      <c r="N63" s="31"/>
      <c r="O63" s="31"/>
      <c r="P63" s="31"/>
      <c r="Q63" s="36"/>
      <c r="R63" s="35"/>
      <c r="S63" s="10"/>
      <c r="T63" s="10"/>
      <c r="U63" s="10"/>
      <c r="V63" s="10"/>
      <c r="W63" s="10"/>
      <c r="X63" s="10"/>
      <c r="Y63" s="10"/>
      <c r="Z63" s="10"/>
    </row>
    <row r="64" spans="1:26" ht="16.5" thickBot="1" x14ac:dyDescent="0.3">
      <c r="A64" s="60">
        <v>8</v>
      </c>
      <c r="B64" s="76" t="s">
        <v>18</v>
      </c>
      <c r="C64" s="76">
        <v>9</v>
      </c>
      <c r="D64" s="77" t="s">
        <v>214</v>
      </c>
      <c r="E64" s="77" t="s">
        <v>81</v>
      </c>
      <c r="F64" s="77" t="s">
        <v>56</v>
      </c>
      <c r="G64" s="78">
        <v>1</v>
      </c>
      <c r="H64" s="78"/>
      <c r="I64" s="86">
        <v>3</v>
      </c>
      <c r="J64" s="86"/>
      <c r="K64" s="31"/>
      <c r="L64" s="31"/>
      <c r="M64" s="31"/>
      <c r="N64" s="31"/>
      <c r="O64" s="31"/>
      <c r="P64" s="31"/>
      <c r="Q64" s="36"/>
      <c r="R64" s="35"/>
      <c r="S64" s="10"/>
      <c r="T64" s="10"/>
      <c r="U64" s="10"/>
      <c r="V64" s="10"/>
      <c r="W64" s="10"/>
      <c r="X64" s="10"/>
      <c r="Y64" s="10"/>
      <c r="Z64" s="10"/>
    </row>
    <row r="65" spans="1:26" ht="16.5" thickBot="1" x14ac:dyDescent="0.3">
      <c r="A65" s="60">
        <v>9</v>
      </c>
      <c r="B65" s="76" t="s">
        <v>221</v>
      </c>
      <c r="C65" s="76" t="s">
        <v>205</v>
      </c>
      <c r="D65" s="77" t="s">
        <v>210</v>
      </c>
      <c r="E65" s="77" t="s">
        <v>88</v>
      </c>
      <c r="F65" s="77" t="s">
        <v>211</v>
      </c>
      <c r="G65" s="78">
        <v>1</v>
      </c>
      <c r="H65" s="78"/>
      <c r="I65" s="86">
        <v>3</v>
      </c>
      <c r="J65" s="86"/>
      <c r="K65" s="31"/>
      <c r="L65" s="31"/>
      <c r="M65" s="31"/>
      <c r="N65" s="31"/>
      <c r="O65" s="31"/>
      <c r="P65" s="31"/>
      <c r="Q65" s="36"/>
      <c r="R65" s="35"/>
      <c r="S65" s="10"/>
      <c r="T65" s="10"/>
      <c r="U65" s="10"/>
      <c r="V65" s="10"/>
      <c r="W65" s="10"/>
      <c r="X65" s="10"/>
      <c r="Y65" s="10"/>
      <c r="Z65" s="10"/>
    </row>
    <row r="66" spans="1:26" ht="16.5" thickBot="1" x14ac:dyDescent="0.3">
      <c r="A66" s="60">
        <v>10</v>
      </c>
      <c r="B66" s="76" t="s">
        <v>167</v>
      </c>
      <c r="C66" s="76" t="s">
        <v>127</v>
      </c>
      <c r="D66" s="77" t="s">
        <v>169</v>
      </c>
      <c r="E66" s="77" t="s">
        <v>84</v>
      </c>
      <c r="F66" s="77" t="s">
        <v>53</v>
      </c>
      <c r="G66" s="78">
        <v>1</v>
      </c>
      <c r="H66" s="78">
        <v>1</v>
      </c>
      <c r="I66" s="86">
        <v>3</v>
      </c>
      <c r="J66" s="86">
        <v>3</v>
      </c>
      <c r="K66" s="31"/>
      <c r="L66" s="31"/>
      <c r="M66" s="31"/>
      <c r="N66" s="31"/>
      <c r="O66" s="31"/>
      <c r="P66" s="31"/>
      <c r="Q66" s="36"/>
      <c r="R66" s="35"/>
      <c r="S66" s="10"/>
      <c r="T66" s="10"/>
      <c r="U66" s="10"/>
      <c r="V66" s="10"/>
      <c r="W66" s="10"/>
      <c r="X66" s="10"/>
      <c r="Y66" s="10"/>
      <c r="Z66" s="10"/>
    </row>
    <row r="67" spans="1:26" ht="16.5" thickBot="1" x14ac:dyDescent="0.3">
      <c r="A67" s="79">
        <v>11</v>
      </c>
      <c r="B67" s="80" t="s">
        <v>167</v>
      </c>
      <c r="C67" s="80" t="s">
        <v>127</v>
      </c>
      <c r="D67" s="81" t="s">
        <v>174</v>
      </c>
      <c r="E67" s="81" t="s">
        <v>48</v>
      </c>
      <c r="F67" s="81" t="s">
        <v>175</v>
      </c>
      <c r="G67" s="82">
        <v>1</v>
      </c>
      <c r="H67" s="82">
        <v>1</v>
      </c>
      <c r="I67" s="86">
        <v>3</v>
      </c>
      <c r="J67" s="86">
        <v>3</v>
      </c>
      <c r="K67" s="31"/>
      <c r="L67" s="31"/>
      <c r="M67" s="31"/>
      <c r="N67" s="31"/>
      <c r="O67" s="31"/>
      <c r="P67" s="31"/>
      <c r="Q67" s="36"/>
      <c r="R67" s="35"/>
      <c r="S67" s="10"/>
      <c r="T67" s="10"/>
      <c r="U67" s="10"/>
      <c r="V67" s="10"/>
      <c r="W67" s="10"/>
      <c r="X67" s="10"/>
      <c r="Y67" s="10"/>
      <c r="Z67" s="10"/>
    </row>
    <row r="68" spans="1:26" ht="16.5" thickBot="1" x14ac:dyDescent="0.3">
      <c r="A68" s="127" t="s">
        <v>216</v>
      </c>
      <c r="B68" s="128"/>
      <c r="C68" s="128"/>
      <c r="D68" s="128"/>
      <c r="E68" s="128"/>
      <c r="F68" s="129"/>
      <c r="G68" s="83">
        <v>11</v>
      </c>
      <c r="H68" s="83">
        <v>2</v>
      </c>
      <c r="I68" s="86">
        <v>3</v>
      </c>
      <c r="J68" s="86">
        <v>3</v>
      </c>
      <c r="K68" s="31"/>
      <c r="L68" s="31"/>
      <c r="M68" s="31"/>
      <c r="N68" s="31"/>
      <c r="O68" s="31"/>
      <c r="P68" s="31"/>
      <c r="Q68" s="32"/>
      <c r="R68" s="32"/>
      <c r="S68" s="10"/>
      <c r="T68" s="10"/>
      <c r="U68" s="10"/>
      <c r="V68" s="10"/>
      <c r="W68" s="10"/>
      <c r="X68" s="10"/>
      <c r="Y68" s="10"/>
      <c r="Z68" s="10"/>
    </row>
    <row r="69" spans="1:26" ht="18.75" x14ac:dyDescent="0.3">
      <c r="A69" s="113" t="s">
        <v>219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24" t="s">
        <v>220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6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10" t="s">
        <v>234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5">
      <c r="A98" s="30" t="s">
        <v>19</v>
      </c>
      <c r="B98" s="38" t="s">
        <v>90</v>
      </c>
      <c r="C98" s="39" t="s">
        <v>91</v>
      </c>
      <c r="D98" s="47"/>
      <c r="E98" s="47"/>
      <c r="F98" s="47"/>
      <c r="G98" s="47"/>
      <c r="H98" s="47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8.25" x14ac:dyDescent="0.25">
      <c r="A99" s="40" t="s">
        <v>92</v>
      </c>
      <c r="B99" s="41">
        <v>13.08</v>
      </c>
      <c r="C99" s="22">
        <v>0.88</v>
      </c>
      <c r="D99" s="48"/>
      <c r="E99" s="18"/>
      <c r="F99" s="18"/>
      <c r="G99" s="49"/>
      <c r="H99" s="1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51" x14ac:dyDescent="0.25">
      <c r="A100" s="40" t="s">
        <v>232</v>
      </c>
      <c r="B100" s="22">
        <v>3.2</v>
      </c>
      <c r="C100" s="51">
        <v>0.57999999999999996</v>
      </c>
      <c r="D100" s="18"/>
      <c r="E100" s="18"/>
      <c r="F100" s="49"/>
      <c r="G100" s="18"/>
      <c r="H100" s="5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63.75" x14ac:dyDescent="0.25">
      <c r="A101" s="40" t="s">
        <v>233</v>
      </c>
      <c r="B101" s="22">
        <v>0</v>
      </c>
      <c r="C101" s="51">
        <v>0</v>
      </c>
      <c r="D101" s="32"/>
      <c r="E101" s="32"/>
      <c r="F101" s="32"/>
      <c r="G101" s="32"/>
      <c r="H101" s="32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0"/>
      <c r="C102" s="10"/>
      <c r="D102" s="32"/>
      <c r="E102" s="32"/>
      <c r="F102" s="32"/>
      <c r="G102" s="32"/>
      <c r="H102" s="3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</sheetData>
  <mergeCells count="10">
    <mergeCell ref="B72:P74"/>
    <mergeCell ref="A1:R1"/>
    <mergeCell ref="A69:P69"/>
    <mergeCell ref="A54:R55"/>
    <mergeCell ref="D2:F2"/>
    <mergeCell ref="A52:F52"/>
    <mergeCell ref="A53:F53"/>
    <mergeCell ref="A70:P70"/>
    <mergeCell ref="D56:F56"/>
    <mergeCell ref="A68:F6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6"/>
  <sheetViews>
    <sheetView workbookViewId="0"/>
  </sheetViews>
  <sheetFormatPr defaultRowHeight="15" x14ac:dyDescent="0.25"/>
  <cols>
    <col min="1" max="1" width="18" customWidth="1"/>
    <col min="2" max="2" width="16.7109375" customWidth="1"/>
    <col min="3" max="3" width="16.42578125" customWidth="1"/>
  </cols>
  <sheetData>
    <row r="2" spans="1:16" x14ac:dyDescent="0.25">
      <c r="A2" s="11"/>
      <c r="B2" s="21" t="s">
        <v>124</v>
      </c>
      <c r="C2" s="21" t="s">
        <v>34</v>
      </c>
      <c r="D2" s="20"/>
      <c r="E2" s="130" t="s">
        <v>225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30" x14ac:dyDescent="0.25">
      <c r="A3" s="9" t="s">
        <v>223</v>
      </c>
      <c r="B3" s="11">
        <v>2</v>
      </c>
      <c r="C3" s="11">
        <v>0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x14ac:dyDescent="0.25">
      <c r="A4" s="9" t="s">
        <v>224</v>
      </c>
      <c r="B4" s="11">
        <v>0</v>
      </c>
      <c r="C4" s="11">
        <v>1</v>
      </c>
    </row>
    <row r="5" spans="1:16" x14ac:dyDescent="0.25">
      <c r="A5" s="15" t="s">
        <v>79</v>
      </c>
      <c r="B5" s="43">
        <v>2</v>
      </c>
      <c r="C5" s="43">
        <v>1</v>
      </c>
    </row>
    <row r="6" spans="1:16" x14ac:dyDescent="0.25">
      <c r="A6" s="9" t="s">
        <v>78</v>
      </c>
      <c r="B6" s="37">
        <v>2</v>
      </c>
      <c r="C6" s="37">
        <v>1</v>
      </c>
    </row>
  </sheetData>
  <mergeCells count="1">
    <mergeCell ref="E2:P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Оглавление</vt:lpstr>
      <vt:lpstr>Средний балл</vt:lpstr>
      <vt:lpstr>Русский язык</vt:lpstr>
      <vt:lpstr>Математика</vt:lpstr>
      <vt:lpstr>ГВЭ русский язык</vt:lpstr>
      <vt:lpstr>ГВЭ матетматика</vt:lpstr>
      <vt:lpstr>Пересдачи</vt:lpstr>
      <vt:lpstr>Апелляции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2021-09-22T06:31:10Z</dcterms:modified>
</cp:coreProperties>
</file>